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emonty dróg 2017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<sst xmlns="http://schemas.openxmlformats.org/spreadsheetml/2006/main" count="88" uniqueCount="56">
  <si>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Lp.</t>
  </si>
  <si>
    <t>Nr drogi</t>
  </si>
  <si>
    <t>Nazwa odcinka i kilometraż</t>
  </si>
  <si>
    <t>Długość odcinka
w km</t>
  </si>
  <si>
    <t>Wykonawca</t>
  </si>
  <si>
    <t>Kierownik Projektu</t>
  </si>
  <si>
    <t>Wprowadzone do planu na 2015 r. w asortymencie "Remonty dróg"</t>
  </si>
  <si>
    <t>Kwota po przetargu zł brutto</t>
  </si>
  <si>
    <t>Termin realizacji</t>
  </si>
  <si>
    <t>30.10.2015</t>
  </si>
  <si>
    <t>Rejon</t>
  </si>
  <si>
    <t>Rejon Opatów</t>
  </si>
  <si>
    <r>
      <t xml:space="preserve">pismo nr DZ.ZKM.3110.2.2015.12 z dnia 24.04.2015 </t>
    </r>
    <r>
      <rPr>
        <b/>
        <sz val="10"/>
        <color indexed="8"/>
        <rFont val="Times New Roman"/>
        <family val="1"/>
      </rPr>
      <t>/N/</t>
    </r>
  </si>
  <si>
    <r>
      <t xml:space="preserve">pismo nr DZ.ZKM.3110.2.2015.22 z dnia 18.05.2015 </t>
    </r>
    <r>
      <rPr>
        <b/>
        <sz val="10"/>
        <rFont val="Times New Roman"/>
        <family val="1"/>
      </rPr>
      <t>/N/</t>
    </r>
  </si>
  <si>
    <r>
      <t xml:space="preserve">pismo nr DZ.ZKM.3110.2.2015.22 z dnia 18.05.2015  </t>
    </r>
    <r>
      <rPr>
        <b/>
        <sz val="10"/>
        <rFont val="Times New Roman"/>
        <family val="1"/>
      </rPr>
      <t>/N/</t>
    </r>
  </si>
  <si>
    <t>3171702,23 w tym droga: 2651895,99; mosty: 519806,24</t>
  </si>
  <si>
    <t>SKANSKA S.A.</t>
  </si>
  <si>
    <t>Zbigniew Cichy</t>
  </si>
  <si>
    <t xml:space="preserve">2 miesiące od podpisania umowy </t>
  </si>
  <si>
    <t>Janusz Waga</t>
  </si>
  <si>
    <t>KPRD</t>
  </si>
  <si>
    <t>pismo nr DZ.ZKM.3110.2.2015.36 z dnia 15.07.2015  /N/</t>
  </si>
  <si>
    <t>4 miesiące od podpisania umowy tj. 15.11.2015</t>
  </si>
  <si>
    <t>Konsorcjum: PRI FART, PUK Fart-Bis</t>
  </si>
  <si>
    <t>Dariusz Tutaj</t>
  </si>
  <si>
    <t>Małgorzata Szwugier</t>
  </si>
  <si>
    <t>pismo nr DZ.ZKM.3110.2.2015.43 z dnia 03.08.2015  /N/</t>
  </si>
  <si>
    <t xml:space="preserve">PRI FART </t>
  </si>
  <si>
    <t>Tomasz Sornat</t>
  </si>
  <si>
    <t>LISTA PLANOWANYCH REMONTÓW NA ROK 2017  - program "REMONTY DRÓG"</t>
  </si>
  <si>
    <t xml:space="preserve">Jałowęsy - Opatów
od km 135+362 do km 142+150              </t>
  </si>
  <si>
    <t xml:space="preserve">Informacje </t>
  </si>
  <si>
    <t>Informacje</t>
  </si>
  <si>
    <t>Czekarzewice od km 146+700 do km 147+200 oraz od km 149+500 do km 150+000</t>
  </si>
  <si>
    <t>Lipnik od km 97+600 do km 98+100 oraz Pęchów od km 104+000 do km 104+500</t>
  </si>
  <si>
    <t>Piórków - Jałowęsy od km 122+060 do km 135+362</t>
  </si>
  <si>
    <t>Wełnin - Grotniki Duże od km 266+831 do km 273+140</t>
  </si>
  <si>
    <t>Lipnik - Milczany od km 0+200 do km 14+000</t>
  </si>
  <si>
    <t>Morawica-Wola Morawicka od km 24+952 do km 25+900</t>
  </si>
  <si>
    <t>Kuczów-Styków
od km  272,700 do 274,277 i od km 274,783 do 276,000</t>
  </si>
  <si>
    <t>Limit dostępnych środków na 2017 r. tys.zł.</t>
  </si>
  <si>
    <t>Kwota zatwierdzona pismem</t>
  </si>
  <si>
    <t>Piórków -miejsce do ważenia od km 122+074,80 do km 122+402,30</t>
  </si>
  <si>
    <t>0,342 dł miejsca do ważenia</t>
  </si>
  <si>
    <t xml:space="preserve">Plan wydatków majątkowych i bieżących </t>
  </si>
  <si>
    <t>Złota - Szewce od km 193+729,49 do km 201+269,83</t>
  </si>
  <si>
    <t>Razem</t>
  </si>
  <si>
    <t>lp.</t>
  </si>
  <si>
    <t>W TRAKCIE PROCEDURY PRZETARGOWEJ</t>
  </si>
  <si>
    <t>DOKUMENTACJA PRZETARGOWA W PRZYGOTOWANIU</t>
  </si>
  <si>
    <t>DOKUMENTACJA PRZETARGOWA W PZRYGOTOWANIU</t>
  </si>
  <si>
    <t>W ROKU 2017 - W TRAKCIE PROCEDURY PRZETARGOWEJ NA DOKUMENTACJE</t>
  </si>
  <si>
    <t xml:space="preserve">LISTA PRZYGOTOWANYCH REMONTÓW DRÓG NA ROK 2017 do 500 mb </t>
  </si>
  <si>
    <t>W TRAKCIE REALIZACJI</t>
  </si>
  <si>
    <t>ZADANIA INWESTYCYJNE - REALIZACJA 2016-2017</t>
  </si>
  <si>
    <t>SZACOWANA WARTOŚĆ ROBÓT 70  000 000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</si>
</sst>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"/>
    <numFmt numFmtId="167" formatCode="0.0%"/>
    <numFmt numFmtId="168" formatCode="0.0"/>
    <numFmt numFmtId="169" formatCode="0.000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2" fillId="0" borderId="12" xfId="42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2" xfId="42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69" fontId="6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6" fontId="1" fillId="0" borderId="14" xfId="42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166" fontId="1" fillId="0" borderId="25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6" fontId="1" fillId="0" borderId="28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owsza tabela remonty 201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tabSelected="1" zoomScale="75" zoomScaleNormal="75" zoomScalePageLayoutView="0" workbookViewId="0" topLeftCell="A10">
      <selection activeCell="J35" sqref="J35"/>
    </sheetView>
  </sheetViews>
  <sheetFormatPr defaultColWidth="9.00390625" defaultRowHeight="12.75"/>
  <cols>
    <col min="1" max="1" width="4.875" style="6" customWidth="1"/>
    <col min="2" max="2" width="5.625" style="7" customWidth="1"/>
    <col min="3" max="3" width="19.00390625" style="8" customWidth="1"/>
    <col min="4" max="4" width="7.75390625" style="9" customWidth="1"/>
    <col min="5" max="5" width="14.625" style="18" hidden="1" customWidth="1"/>
    <col min="6" max="6" width="11.75390625" style="18" hidden="1" customWidth="1"/>
    <col min="7" max="7" width="13.75390625" style="18" hidden="1" customWidth="1"/>
    <col min="8" max="8" width="15.00390625" style="18" hidden="1" customWidth="1"/>
    <col min="9" max="9" width="14.875" style="18" hidden="1" customWidth="1"/>
    <col min="10" max="10" width="77.25390625" style="1" customWidth="1"/>
    <col min="11" max="11" width="9.125" style="1" customWidth="1"/>
    <col min="12" max="16384" width="9.125" style="1" customWidth="1"/>
  </cols>
  <sheetData>
    <row r="2" spans="1:10" ht="12.75">
      <c r="A2" s="86" t="s">
        <v>29</v>
      </c>
      <c r="B2" s="86"/>
      <c r="C2" s="86"/>
      <c r="D2" s="86"/>
      <c r="E2" s="86"/>
      <c r="F2" s="87"/>
      <c r="G2" s="87"/>
      <c r="H2" s="87"/>
      <c r="I2" s="87"/>
      <c r="J2" s="87"/>
    </row>
    <row r="3" spans="1:9" ht="13.5" thickBot="1">
      <c r="A3" s="13"/>
      <c r="B3" s="13"/>
      <c r="C3" s="13"/>
      <c r="D3" s="13"/>
      <c r="E3" s="16"/>
      <c r="F3" s="16"/>
      <c r="G3" s="16"/>
      <c r="H3" s="16"/>
      <c r="I3" s="16"/>
    </row>
    <row r="4" spans="1:10" s="3" customFormat="1" ht="59.25" customHeight="1" thickBot="1">
      <c r="A4" s="5" t="s">
        <v>0</v>
      </c>
      <c r="B4" s="12" t="s">
        <v>1</v>
      </c>
      <c r="C4" s="5" t="s">
        <v>2</v>
      </c>
      <c r="D4" s="2" t="s">
        <v>3</v>
      </c>
      <c r="E4" s="5" t="s">
        <v>6</v>
      </c>
      <c r="F4" s="29" t="s">
        <v>7</v>
      </c>
      <c r="G4" s="14" t="s">
        <v>4</v>
      </c>
      <c r="H4" s="5" t="s">
        <v>8</v>
      </c>
      <c r="I4" s="39" t="s">
        <v>5</v>
      </c>
      <c r="J4" s="52" t="s">
        <v>31</v>
      </c>
    </row>
    <row r="5" spans="1:10" s="24" customFormat="1" ht="13.5" customHeight="1" thickBot="1">
      <c r="A5" s="25">
        <v>1</v>
      </c>
      <c r="B5" s="26">
        <v>2</v>
      </c>
      <c r="C5" s="25">
        <v>3</v>
      </c>
      <c r="D5" s="27">
        <v>4</v>
      </c>
      <c r="E5" s="25">
        <v>7</v>
      </c>
      <c r="F5" s="30">
        <v>8</v>
      </c>
      <c r="G5" s="25">
        <v>9</v>
      </c>
      <c r="H5" s="25">
        <v>10</v>
      </c>
      <c r="I5" s="40">
        <v>11</v>
      </c>
      <c r="J5" s="53">
        <v>6</v>
      </c>
    </row>
    <row r="6" spans="1:10" ht="57" customHeight="1">
      <c r="A6" s="4">
        <v>1</v>
      </c>
      <c r="B6" s="11">
        <v>74</v>
      </c>
      <c r="C6" s="4" t="s">
        <v>30</v>
      </c>
      <c r="D6" s="23">
        <v>6.788</v>
      </c>
      <c r="E6" s="35" t="s">
        <v>12</v>
      </c>
      <c r="F6" s="38" t="s">
        <v>15</v>
      </c>
      <c r="G6" s="43" t="s">
        <v>16</v>
      </c>
      <c r="H6" s="4" t="s">
        <v>22</v>
      </c>
      <c r="I6" s="41" t="s">
        <v>17</v>
      </c>
      <c r="J6" s="54" t="s">
        <v>48</v>
      </c>
    </row>
    <row r="7" spans="1:10" ht="17.25" customHeight="1">
      <c r="A7" s="82">
        <v>2</v>
      </c>
      <c r="B7" s="80">
        <v>74</v>
      </c>
      <c r="C7" s="82" t="s">
        <v>35</v>
      </c>
      <c r="D7" s="95">
        <v>13.302</v>
      </c>
      <c r="E7" s="84" t="s">
        <v>13</v>
      </c>
      <c r="F7" s="88">
        <v>2306000.49</v>
      </c>
      <c r="G7" s="97" t="s">
        <v>23</v>
      </c>
      <c r="H7" s="75" t="s">
        <v>9</v>
      </c>
      <c r="I7" s="77" t="s">
        <v>24</v>
      </c>
      <c r="J7" s="84" t="s">
        <v>49</v>
      </c>
    </row>
    <row r="8" spans="1:10" ht="39" customHeight="1">
      <c r="A8" s="83"/>
      <c r="B8" s="81"/>
      <c r="C8" s="93"/>
      <c r="D8" s="96"/>
      <c r="E8" s="85"/>
      <c r="F8" s="89"/>
      <c r="G8" s="98"/>
      <c r="H8" s="79"/>
      <c r="I8" s="78"/>
      <c r="J8" s="94"/>
    </row>
    <row r="9" spans="1:10" ht="43.5" customHeight="1">
      <c r="A9" s="4">
        <v>3</v>
      </c>
      <c r="B9" s="11">
        <v>79</v>
      </c>
      <c r="C9" s="19" t="s">
        <v>36</v>
      </c>
      <c r="D9" s="22">
        <v>6.309</v>
      </c>
      <c r="E9" s="36" t="s">
        <v>14</v>
      </c>
      <c r="F9" s="32">
        <v>697322.18</v>
      </c>
      <c r="G9" s="33" t="s">
        <v>20</v>
      </c>
      <c r="H9" s="44" t="s">
        <v>9</v>
      </c>
      <c r="I9" s="41" t="s">
        <v>17</v>
      </c>
      <c r="J9" s="45" t="s">
        <v>49</v>
      </c>
    </row>
    <row r="10" spans="1:10" ht="15" customHeight="1">
      <c r="A10" s="90">
        <v>4</v>
      </c>
      <c r="B10" s="82">
        <v>77</v>
      </c>
      <c r="C10" s="82" t="s">
        <v>37</v>
      </c>
      <c r="D10" s="95">
        <v>13.8</v>
      </c>
      <c r="E10" s="84" t="s">
        <v>21</v>
      </c>
      <c r="F10" s="88">
        <v>983346.87</v>
      </c>
      <c r="G10" s="91" t="s">
        <v>20</v>
      </c>
      <c r="H10" s="75" t="s">
        <v>9</v>
      </c>
      <c r="I10" s="82" t="s">
        <v>25</v>
      </c>
      <c r="J10" s="84" t="s">
        <v>50</v>
      </c>
    </row>
    <row r="11" spans="1:10" ht="39" customHeight="1">
      <c r="A11" s="83"/>
      <c r="B11" s="83"/>
      <c r="C11" s="83"/>
      <c r="D11" s="96"/>
      <c r="E11" s="85"/>
      <c r="F11" s="89"/>
      <c r="G11" s="92"/>
      <c r="H11" s="76"/>
      <c r="I11" s="103"/>
      <c r="J11" s="94"/>
    </row>
    <row r="12" spans="1:10" ht="42.75" customHeight="1">
      <c r="A12" s="21">
        <v>5</v>
      </c>
      <c r="B12" s="21">
        <v>73</v>
      </c>
      <c r="C12" s="21" t="s">
        <v>38</v>
      </c>
      <c r="D12" s="42">
        <v>0.948</v>
      </c>
      <c r="E12" s="47" t="s">
        <v>26</v>
      </c>
      <c r="F12" s="48">
        <v>1983293.82</v>
      </c>
      <c r="G12" s="46" t="s">
        <v>27</v>
      </c>
      <c r="H12" s="44" t="s">
        <v>9</v>
      </c>
      <c r="I12" s="56" t="s">
        <v>28</v>
      </c>
      <c r="J12" s="36" t="s">
        <v>49</v>
      </c>
    </row>
    <row r="13" spans="1:17" ht="50.25" customHeight="1" thickBot="1">
      <c r="A13" s="21">
        <v>6</v>
      </c>
      <c r="B13" s="21">
        <v>42</v>
      </c>
      <c r="C13" s="21" t="s">
        <v>39</v>
      </c>
      <c r="D13" s="42">
        <v>2.794</v>
      </c>
      <c r="E13" s="47" t="s">
        <v>26</v>
      </c>
      <c r="F13" s="48">
        <v>1983293.82</v>
      </c>
      <c r="G13" s="46" t="s">
        <v>27</v>
      </c>
      <c r="H13" s="44" t="s">
        <v>9</v>
      </c>
      <c r="I13" s="56" t="s">
        <v>28</v>
      </c>
      <c r="J13" s="36" t="s">
        <v>51</v>
      </c>
      <c r="P13" s="60"/>
      <c r="Q13" s="60"/>
    </row>
    <row r="14" spans="1:10" s="3" customFormat="1" ht="13.5" customHeight="1" thickBot="1">
      <c r="A14" s="57"/>
      <c r="B14" s="15"/>
      <c r="C14" s="14"/>
      <c r="D14" s="2">
        <f>SUM(D6:D13)</f>
        <v>43.940999999999995</v>
      </c>
      <c r="E14" s="17"/>
      <c r="F14" s="17">
        <f>3171702.23+SUM(F7:F13)</f>
        <v>11124959.41</v>
      </c>
      <c r="G14" s="20"/>
      <c r="H14" s="17"/>
      <c r="I14" s="17"/>
      <c r="J14" s="49"/>
    </row>
    <row r="16" spans="1:10" ht="12.75">
      <c r="A16" s="86" t="s">
        <v>52</v>
      </c>
      <c r="B16" s="86"/>
      <c r="C16" s="86"/>
      <c r="D16" s="86"/>
      <c r="E16" s="86"/>
      <c r="F16" s="87"/>
      <c r="G16" s="87"/>
      <c r="H16" s="87"/>
      <c r="I16" s="87"/>
      <c r="J16" s="87"/>
    </row>
    <row r="17" spans="1:9" ht="13.5" thickBot="1">
      <c r="A17" s="13"/>
      <c r="B17" s="13"/>
      <c r="C17" s="13"/>
      <c r="D17" s="13"/>
      <c r="E17" s="16"/>
      <c r="F17" s="16"/>
      <c r="G17" s="16"/>
      <c r="H17" s="16"/>
      <c r="I17" s="16"/>
    </row>
    <row r="18" spans="1:10" ht="39" thickBot="1">
      <c r="A18" s="5" t="s">
        <v>0</v>
      </c>
      <c r="B18" s="12" t="s">
        <v>1</v>
      </c>
      <c r="C18" s="5" t="s">
        <v>2</v>
      </c>
      <c r="D18" s="2" t="s">
        <v>3</v>
      </c>
      <c r="E18" s="5" t="s">
        <v>10</v>
      </c>
      <c r="F18" s="29" t="s">
        <v>7</v>
      </c>
      <c r="G18" s="14" t="s">
        <v>4</v>
      </c>
      <c r="H18" s="5" t="s">
        <v>8</v>
      </c>
      <c r="I18" s="39" t="s">
        <v>5</v>
      </c>
      <c r="J18" s="50" t="s">
        <v>32</v>
      </c>
    </row>
    <row r="19" spans="1:10" ht="13.5" thickBot="1">
      <c r="A19" s="25">
        <v>1</v>
      </c>
      <c r="B19" s="26">
        <v>2</v>
      </c>
      <c r="C19" s="25">
        <v>3</v>
      </c>
      <c r="D19" s="27">
        <v>4</v>
      </c>
      <c r="E19" s="25">
        <v>7</v>
      </c>
      <c r="F19" s="30">
        <v>8</v>
      </c>
      <c r="G19" s="25">
        <v>9</v>
      </c>
      <c r="H19" s="25">
        <v>10</v>
      </c>
      <c r="I19" s="40">
        <v>11</v>
      </c>
      <c r="J19" s="51">
        <v>6</v>
      </c>
    </row>
    <row r="20" spans="1:10" ht="65.25" customHeight="1">
      <c r="A20" s="4">
        <v>1</v>
      </c>
      <c r="B20" s="11">
        <v>9</v>
      </c>
      <c r="C20" s="4" t="s">
        <v>34</v>
      </c>
      <c r="D20" s="23">
        <v>1</v>
      </c>
      <c r="E20" s="37" t="s">
        <v>11</v>
      </c>
      <c r="F20" s="31">
        <v>616759.39</v>
      </c>
      <c r="G20" s="34" t="s">
        <v>20</v>
      </c>
      <c r="H20" s="4" t="s">
        <v>18</v>
      </c>
      <c r="I20" s="41" t="s">
        <v>19</v>
      </c>
      <c r="J20" s="54" t="s">
        <v>48</v>
      </c>
    </row>
    <row r="21" spans="1:10" ht="69" customHeight="1" thickBot="1">
      <c r="A21" s="4">
        <v>2</v>
      </c>
      <c r="B21" s="11">
        <v>79</v>
      </c>
      <c r="C21" s="4" t="s">
        <v>33</v>
      </c>
      <c r="D21" s="23">
        <v>1</v>
      </c>
      <c r="E21" s="58" t="s">
        <v>11</v>
      </c>
      <c r="F21" s="31">
        <v>616759.39</v>
      </c>
      <c r="G21" s="34" t="s">
        <v>20</v>
      </c>
      <c r="H21" s="4" t="s">
        <v>18</v>
      </c>
      <c r="I21" s="41" t="s">
        <v>19</v>
      </c>
      <c r="J21" s="45" t="s">
        <v>48</v>
      </c>
    </row>
    <row r="22" spans="1:10" ht="13.5" customHeight="1" thickBot="1">
      <c r="A22" s="57"/>
      <c r="B22" s="15"/>
      <c r="C22" s="14"/>
      <c r="D22" s="55">
        <f>SUM(D20:D21)</f>
        <v>2</v>
      </c>
      <c r="E22" s="17"/>
      <c r="F22" s="17"/>
      <c r="G22" s="20"/>
      <c r="H22" s="17"/>
      <c r="I22" s="17"/>
      <c r="J22" s="59"/>
    </row>
    <row r="24" spans="1:10" ht="13.5" thickBot="1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39" thickBot="1">
      <c r="A25" s="61" t="s">
        <v>47</v>
      </c>
      <c r="B25" s="12" t="s">
        <v>1</v>
      </c>
      <c r="C25" s="5" t="s">
        <v>2</v>
      </c>
      <c r="D25" s="2" t="s">
        <v>3</v>
      </c>
      <c r="E25" s="10" t="s">
        <v>40</v>
      </c>
      <c r="F25" s="5" t="s">
        <v>41</v>
      </c>
      <c r="J25" s="50" t="s">
        <v>32</v>
      </c>
    </row>
    <row r="26" spans="1:10" ht="13.5" thickBot="1">
      <c r="A26" s="62">
        <v>1</v>
      </c>
      <c r="B26" s="25">
        <v>2</v>
      </c>
      <c r="C26" s="26">
        <v>3</v>
      </c>
      <c r="D26" s="25">
        <v>4</v>
      </c>
      <c r="E26" s="28">
        <v>6</v>
      </c>
      <c r="F26" s="25">
        <v>7</v>
      </c>
      <c r="J26" s="72">
        <v>6</v>
      </c>
    </row>
    <row r="27" spans="1:10" ht="51">
      <c r="A27" s="63">
        <v>1</v>
      </c>
      <c r="B27" s="63">
        <v>74</v>
      </c>
      <c r="C27" s="64" t="s">
        <v>42</v>
      </c>
      <c r="D27" s="65" t="s">
        <v>43</v>
      </c>
      <c r="E27" s="66">
        <v>1182.557</v>
      </c>
      <c r="F27" s="35" t="s">
        <v>44</v>
      </c>
      <c r="J27" s="104" t="s">
        <v>53</v>
      </c>
    </row>
    <row r="28" spans="1:10" ht="51.75" thickBot="1">
      <c r="A28" s="67">
        <v>2</v>
      </c>
      <c r="B28" s="63">
        <v>79</v>
      </c>
      <c r="C28" s="4" t="s">
        <v>45</v>
      </c>
      <c r="D28" s="23">
        <v>7.54</v>
      </c>
      <c r="E28" s="68">
        <v>8443.563</v>
      </c>
      <c r="F28" s="35" t="s">
        <v>44</v>
      </c>
      <c r="J28" s="73" t="s">
        <v>53</v>
      </c>
    </row>
    <row r="29" spans="1:10" ht="13.5" thickBot="1">
      <c r="A29" s="99" t="s">
        <v>46</v>
      </c>
      <c r="B29" s="100"/>
      <c r="C29" s="15"/>
      <c r="D29" s="74">
        <v>7.54</v>
      </c>
      <c r="E29" s="69">
        <f>SUM(E27:E28)</f>
        <v>9626.12</v>
      </c>
      <c r="F29" s="70"/>
      <c r="J29" s="71"/>
    </row>
    <row r="31" spans="1:10" ht="12.75">
      <c r="A31" s="105" t="s">
        <v>55</v>
      </c>
      <c r="B31" s="102"/>
      <c r="C31" s="102"/>
      <c r="D31" s="102"/>
      <c r="E31" s="102"/>
      <c r="F31" s="102"/>
      <c r="G31" s="102"/>
      <c r="H31" s="102"/>
      <c r="I31" s="102"/>
      <c r="J31" s="102"/>
    </row>
  </sheetData>
  <sheetProtection/>
  <mergeCells count="25">
    <mergeCell ref="A29:B29"/>
    <mergeCell ref="A24:J24"/>
    <mergeCell ref="A16:J16"/>
    <mergeCell ref="E10:E11"/>
    <mergeCell ref="I10:I11"/>
    <mergeCell ref="A31:J31"/>
    <mergeCell ref="A2:J2"/>
    <mergeCell ref="F10:F11"/>
    <mergeCell ref="F7:F8"/>
    <mergeCell ref="A10:A11"/>
    <mergeCell ref="B10:B11"/>
    <mergeCell ref="G10:G11"/>
    <mergeCell ref="C7:C8"/>
    <mergeCell ref="J7:J8"/>
    <mergeCell ref="C10:C11"/>
    <mergeCell ref="J10:J11"/>
    <mergeCell ref="H10:H11"/>
    <mergeCell ref="I7:I8"/>
    <mergeCell ref="H7:H8"/>
    <mergeCell ref="B7:B8"/>
    <mergeCell ref="A7:A8"/>
    <mergeCell ref="E7:E8"/>
    <mergeCell ref="D10:D11"/>
    <mergeCell ref="G7:G8"/>
    <mergeCell ref="D7:D8"/>
  </mergeCells>
  <printOptions horizontalCentered="1"/>
  <pageMargins left="0" right="0" top="0.3937007874015748" bottom="0.35433070866141736" header="0.03937007874015748" footer="0.03937007874015748"/>
  <pageSetup fitToHeight="0" fitToWidth="1" horizontalDpi="600" verticalDpi="600" orientation="portrait" paperSize="9" scale="80" r:id="rId1"/>
  <headerFooter alignWithMargins="0">
    <oddHeader>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ODGIK</dc:creator>
  <cp:keywords/>
  <dc:description/>
  <cp:lastModifiedBy>Kozubowska Anna</cp:lastModifiedBy>
  <cp:lastPrinted>2017-02-01T12:26:37Z</cp:lastPrinted>
  <dcterms:created xsi:type="dcterms:W3CDTF">2006-09-01T13:09:12Z</dcterms:created>
  <dcterms:modified xsi:type="dcterms:W3CDTF">2017-02-03T08:59:16Z</dcterms:modified>
  <cp:category/>
  <cp:version/>
  <cp:contentType/>
  <cp:contentStatus/>
</cp:coreProperties>
</file>