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131\Desktop\"/>
    </mc:Choice>
  </mc:AlternateContent>
  <xr:revisionPtr revIDLastSave="0" documentId="13_ncr:1_{C2EDAB16-CB30-4C18-BF52-7ADB5A0C3005}" xr6:coauthVersionLast="47" xr6:coauthVersionMax="47" xr10:uidLastSave="{00000000-0000-0000-0000-000000000000}"/>
  <bookViews>
    <workbookView xWindow="-120" yWindow="-120" windowWidth="29040" windowHeight="15720" xr2:uid="{C77D428A-0742-4AA2-948F-DB90330037D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9" i="1" l="1"/>
  <c r="A48" i="1"/>
  <c r="A50" i="1" l="1"/>
  <c r="E48" i="1" l="1"/>
  <c r="E50" i="1" s="1"/>
  <c r="E49" i="1"/>
  <c r="C49" i="1"/>
  <c r="C48" i="1"/>
  <c r="C50" i="1" s="1"/>
</calcChain>
</file>

<file path=xl/sharedStrings.xml><?xml version="1.0" encoding="utf-8"?>
<sst xmlns="http://schemas.openxmlformats.org/spreadsheetml/2006/main" count="54" uniqueCount="53">
  <si>
    <t>ilość umów</t>
  </si>
  <si>
    <t>gminy</t>
  </si>
  <si>
    <t>łączna kwota dofinansowania</t>
  </si>
  <si>
    <t>Powiat Jędrzejowski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</si>
  <si>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</si>
  <si>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</si>
  <si>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</si>
  <si>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</si>
  <si>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</si>
  <si>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</si>
  <si>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</si>
  <si>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</si>
  <si>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</si>
  <si>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</si>
  <si>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Gmina Bałtów</t>
  </si>
  <si>
    <t>Gmina Bodzechów</t>
  </si>
  <si>
    <t>Gmina Bogoria</t>
  </si>
  <si>
    <t>Gmina Busko - Zdrój</t>
  </si>
  <si>
    <t>Gmina Chęciny</t>
  </si>
  <si>
    <t>Gmina Daleszyce</t>
  </si>
  <si>
    <t>Gmina Fałków</t>
  </si>
  <si>
    <t>Gmina Jędrzejów</t>
  </si>
  <si>
    <t>Gmina Klimontów</t>
  </si>
  <si>
    <t>Gmina Kunów</t>
  </si>
  <si>
    <t>Gmina Lipnik</t>
  </si>
  <si>
    <t>Gmina Łubnice</t>
  </si>
  <si>
    <t>Gmina Masłów</t>
  </si>
  <si>
    <t>Gmina Michałów</t>
  </si>
  <si>
    <t>Gmina Miedziana Góra</t>
  </si>
  <si>
    <t>Gmina Mirzec</t>
  </si>
  <si>
    <t>Gmina Moskorzew</t>
  </si>
  <si>
    <t>Gmina Obrazów</t>
  </si>
  <si>
    <t>Gmina Opatów</t>
  </si>
  <si>
    <t>Gmina Ostrowiec Świętokrzyski</t>
  </si>
  <si>
    <t>Gmina Pacanów</t>
  </si>
  <si>
    <t>Gmina Piekoszów</t>
  </si>
  <si>
    <t>Gmina Pińczów</t>
  </si>
  <si>
    <t>Gmina Sadowie</t>
  </si>
  <si>
    <t>Gmina Samborzec</t>
  </si>
  <si>
    <t>Gmina Sandomierz</t>
  </si>
  <si>
    <t>Gmina Secemin</t>
  </si>
  <si>
    <t>Gmina Sędziszów</t>
  </si>
  <si>
    <t>Gmina Sobków</t>
  </si>
  <si>
    <t>Gmina Starachowice</t>
  </si>
  <si>
    <t>Gmina Strawczyn</t>
  </si>
  <si>
    <t>Gmina Szydłów</t>
  </si>
  <si>
    <t>Gmina Waśniów</t>
  </si>
  <si>
    <t>Gmina Zagnańsk</t>
  </si>
  <si>
    <t>JST</t>
  </si>
  <si>
    <t>powiatów</t>
  </si>
  <si>
    <t>jednostek samorządu terytorialnego</t>
  </si>
  <si>
    <t>umów na łączną kwotę</t>
  </si>
  <si>
    <t>wszystkich umów na łaczną kwotę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</si>
</sst>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1" xfId="0" applyFont="1" applyBorder="1"/>
    <xf numFmtId="4" fontId="1" fillId="0" borderId="3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2" borderId="0" xfId="0" applyFont="1" applyFill="1"/>
    <xf numFmtId="4" fontId="1" fillId="2" borderId="0" xfId="0" applyNumberFormat="1" applyFont="1" applyFill="1"/>
    <xf numFmtId="0" fontId="1" fillId="3" borderId="0" xfId="0" applyFont="1" applyFill="1"/>
    <xf numFmtId="4" fontId="1" fillId="3" borderId="0" xfId="0" applyNumberFormat="1" applyFont="1" applyFill="1"/>
    <xf numFmtId="0" fontId="2" fillId="4" borderId="0" xfId="0" applyFont="1" applyFill="1"/>
    <xf numFmtId="4" fontId="2" fillId="4" borderId="0" xfId="0" applyNumberFormat="1" applyFont="1" applyFill="1"/>
  </cellXfs>
  <cellStyles count="1">
    <cellStyle name="Normalny" xfId="0" builtinId="0"/>
  </cellStyles>
  <dxfs count="8"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4" formatCode="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C6F951-E244-4053-964F-AF94A3936A0E}" name="Tabela1" displayName="Tabela1" ref="B1:D46" totalsRowShown="0" headerRowDxfId="7" dataDxfId="5" headerRowBorderDxfId="6" tableBorderDxfId="4" totalsRowBorderDxfId="3">
  <autoFilter ref="B1:D46" xr:uid="{1AC6F951-E244-4053-964F-AF94A3936A0E}"/>
  <tableColumns count="3">
    <tableColumn id="1" xr3:uid="{CFEFAB55-FA2B-4965-A334-673B222AACCF}" name="JST" dataDxfId="2"/>
    <tableColumn id="2" xr3:uid="{C6101C2E-A865-4B09-AF36-2DC673AB8986}" name="ilość umów" dataDxfId="1"/>
    <tableColumn id="3" xr3:uid="{8CABB58D-B722-44EB-B92F-96E40A0F3398}" name="łączna kwota dofinansowania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A9555-20FE-4E45-A991-62BF9107D5AF}">
  <dimension ref="A1:E50"/>
  <sheetViews>
    <sheetView tabSelected="1" workbookViewId="0">
      <selection activeCell="A2" sqref="A2"/>
    </sheetView>
  </sheetViews>
  <sheetFormatPr defaultRowHeight="12.75" x14ac:dyDescent="0.2"/>
  <cols>
    <col min="1" max="1" width="18.5703125" style="1" customWidth="1"/>
    <col min="2" max="2" width="32" style="1" customWidth="1"/>
    <col min="3" max="3" width="10" style="1" customWidth="1"/>
    <col min="4" max="4" width="32.140625" style="1" customWidth="1"/>
    <col min="5" max="5" width="33.28515625" style="1" customWidth="1"/>
    <col min="6" max="257" width="9.140625" style="1"/>
    <col min="258" max="258" width="29.7109375" style="1" customWidth="1"/>
    <col min="259" max="259" width="13.7109375" style="1" customWidth="1"/>
    <col min="260" max="260" width="19.7109375" style="1" customWidth="1"/>
    <col min="261" max="513" width="9.140625" style="1"/>
    <col min="514" max="514" width="29.7109375" style="1" customWidth="1"/>
    <col min="515" max="515" width="13.7109375" style="1" customWidth="1"/>
    <col min="516" max="516" width="19.7109375" style="1" customWidth="1"/>
    <col min="517" max="769" width="9.140625" style="1"/>
    <col min="770" max="770" width="29.7109375" style="1" customWidth="1"/>
    <col min="771" max="771" width="13.7109375" style="1" customWidth="1"/>
    <col min="772" max="772" width="19.7109375" style="1" customWidth="1"/>
    <col min="773" max="1025" width="9.140625" style="1"/>
    <col min="1026" max="1026" width="29.7109375" style="1" customWidth="1"/>
    <col min="1027" max="1027" width="13.7109375" style="1" customWidth="1"/>
    <col min="1028" max="1028" width="19.7109375" style="1" customWidth="1"/>
    <col min="1029" max="1281" width="9.140625" style="1"/>
    <col min="1282" max="1282" width="29.7109375" style="1" customWidth="1"/>
    <col min="1283" max="1283" width="13.7109375" style="1" customWidth="1"/>
    <col min="1284" max="1284" width="19.7109375" style="1" customWidth="1"/>
    <col min="1285" max="1537" width="9.140625" style="1"/>
    <col min="1538" max="1538" width="29.7109375" style="1" customWidth="1"/>
    <col min="1539" max="1539" width="13.7109375" style="1" customWidth="1"/>
    <col min="1540" max="1540" width="19.7109375" style="1" customWidth="1"/>
    <col min="1541" max="1793" width="9.140625" style="1"/>
    <col min="1794" max="1794" width="29.7109375" style="1" customWidth="1"/>
    <col min="1795" max="1795" width="13.7109375" style="1" customWidth="1"/>
    <col min="1796" max="1796" width="19.7109375" style="1" customWidth="1"/>
    <col min="1797" max="2049" width="9.140625" style="1"/>
    <col min="2050" max="2050" width="29.7109375" style="1" customWidth="1"/>
    <col min="2051" max="2051" width="13.7109375" style="1" customWidth="1"/>
    <col min="2052" max="2052" width="19.7109375" style="1" customWidth="1"/>
    <col min="2053" max="2305" width="9.140625" style="1"/>
    <col min="2306" max="2306" width="29.7109375" style="1" customWidth="1"/>
    <col min="2307" max="2307" width="13.7109375" style="1" customWidth="1"/>
    <col min="2308" max="2308" width="19.7109375" style="1" customWidth="1"/>
    <col min="2309" max="2561" width="9.140625" style="1"/>
    <col min="2562" max="2562" width="29.7109375" style="1" customWidth="1"/>
    <col min="2563" max="2563" width="13.7109375" style="1" customWidth="1"/>
    <col min="2564" max="2564" width="19.7109375" style="1" customWidth="1"/>
    <col min="2565" max="2817" width="9.140625" style="1"/>
    <col min="2818" max="2818" width="29.7109375" style="1" customWidth="1"/>
    <col min="2819" max="2819" width="13.7109375" style="1" customWidth="1"/>
    <col min="2820" max="2820" width="19.7109375" style="1" customWidth="1"/>
    <col min="2821" max="3073" width="9.140625" style="1"/>
    <col min="3074" max="3074" width="29.7109375" style="1" customWidth="1"/>
    <col min="3075" max="3075" width="13.7109375" style="1" customWidth="1"/>
    <col min="3076" max="3076" width="19.7109375" style="1" customWidth="1"/>
    <col min="3077" max="3329" width="9.140625" style="1"/>
    <col min="3330" max="3330" width="29.7109375" style="1" customWidth="1"/>
    <col min="3331" max="3331" width="13.7109375" style="1" customWidth="1"/>
    <col min="3332" max="3332" width="19.7109375" style="1" customWidth="1"/>
    <col min="3333" max="3585" width="9.140625" style="1"/>
    <col min="3586" max="3586" width="29.7109375" style="1" customWidth="1"/>
    <col min="3587" max="3587" width="13.7109375" style="1" customWidth="1"/>
    <col min="3588" max="3588" width="19.7109375" style="1" customWidth="1"/>
    <col min="3589" max="3841" width="9.140625" style="1"/>
    <col min="3842" max="3842" width="29.7109375" style="1" customWidth="1"/>
    <col min="3843" max="3843" width="13.7109375" style="1" customWidth="1"/>
    <col min="3844" max="3844" width="19.7109375" style="1" customWidth="1"/>
    <col min="3845" max="4097" width="9.140625" style="1"/>
    <col min="4098" max="4098" width="29.7109375" style="1" customWidth="1"/>
    <col min="4099" max="4099" width="13.7109375" style="1" customWidth="1"/>
    <col min="4100" max="4100" width="19.7109375" style="1" customWidth="1"/>
    <col min="4101" max="4353" width="9.140625" style="1"/>
    <col min="4354" max="4354" width="29.7109375" style="1" customWidth="1"/>
    <col min="4355" max="4355" width="13.7109375" style="1" customWidth="1"/>
    <col min="4356" max="4356" width="19.7109375" style="1" customWidth="1"/>
    <col min="4357" max="4609" width="9.140625" style="1"/>
    <col min="4610" max="4610" width="29.7109375" style="1" customWidth="1"/>
    <col min="4611" max="4611" width="13.7109375" style="1" customWidth="1"/>
    <col min="4612" max="4612" width="19.7109375" style="1" customWidth="1"/>
    <col min="4613" max="4865" width="9.140625" style="1"/>
    <col min="4866" max="4866" width="29.7109375" style="1" customWidth="1"/>
    <col min="4867" max="4867" width="13.7109375" style="1" customWidth="1"/>
    <col min="4868" max="4868" width="19.7109375" style="1" customWidth="1"/>
    <col min="4869" max="5121" width="9.140625" style="1"/>
    <col min="5122" max="5122" width="29.7109375" style="1" customWidth="1"/>
    <col min="5123" max="5123" width="13.7109375" style="1" customWidth="1"/>
    <col min="5124" max="5124" width="19.7109375" style="1" customWidth="1"/>
    <col min="5125" max="5377" width="9.140625" style="1"/>
    <col min="5378" max="5378" width="29.7109375" style="1" customWidth="1"/>
    <col min="5379" max="5379" width="13.7109375" style="1" customWidth="1"/>
    <col min="5380" max="5380" width="19.7109375" style="1" customWidth="1"/>
    <col min="5381" max="5633" width="9.140625" style="1"/>
    <col min="5634" max="5634" width="29.7109375" style="1" customWidth="1"/>
    <col min="5635" max="5635" width="13.7109375" style="1" customWidth="1"/>
    <col min="5636" max="5636" width="19.7109375" style="1" customWidth="1"/>
    <col min="5637" max="5889" width="9.140625" style="1"/>
    <col min="5890" max="5890" width="29.7109375" style="1" customWidth="1"/>
    <col min="5891" max="5891" width="13.7109375" style="1" customWidth="1"/>
    <col min="5892" max="5892" width="19.7109375" style="1" customWidth="1"/>
    <col min="5893" max="6145" width="9.140625" style="1"/>
    <col min="6146" max="6146" width="29.7109375" style="1" customWidth="1"/>
    <col min="6147" max="6147" width="13.7109375" style="1" customWidth="1"/>
    <col min="6148" max="6148" width="19.7109375" style="1" customWidth="1"/>
    <col min="6149" max="6401" width="9.140625" style="1"/>
    <col min="6402" max="6402" width="29.7109375" style="1" customWidth="1"/>
    <col min="6403" max="6403" width="13.7109375" style="1" customWidth="1"/>
    <col min="6404" max="6404" width="19.7109375" style="1" customWidth="1"/>
    <col min="6405" max="6657" width="9.140625" style="1"/>
    <col min="6658" max="6658" width="29.7109375" style="1" customWidth="1"/>
    <col min="6659" max="6659" width="13.7109375" style="1" customWidth="1"/>
    <col min="6660" max="6660" width="19.7109375" style="1" customWidth="1"/>
    <col min="6661" max="6913" width="9.140625" style="1"/>
    <col min="6914" max="6914" width="29.7109375" style="1" customWidth="1"/>
    <col min="6915" max="6915" width="13.7109375" style="1" customWidth="1"/>
    <col min="6916" max="6916" width="19.7109375" style="1" customWidth="1"/>
    <col min="6917" max="7169" width="9.140625" style="1"/>
    <col min="7170" max="7170" width="29.7109375" style="1" customWidth="1"/>
    <col min="7171" max="7171" width="13.7109375" style="1" customWidth="1"/>
    <col min="7172" max="7172" width="19.7109375" style="1" customWidth="1"/>
    <col min="7173" max="7425" width="9.140625" style="1"/>
    <col min="7426" max="7426" width="29.7109375" style="1" customWidth="1"/>
    <col min="7427" max="7427" width="13.7109375" style="1" customWidth="1"/>
    <col min="7428" max="7428" width="19.7109375" style="1" customWidth="1"/>
    <col min="7429" max="7681" width="9.140625" style="1"/>
    <col min="7682" max="7682" width="29.7109375" style="1" customWidth="1"/>
    <col min="7683" max="7683" width="13.7109375" style="1" customWidth="1"/>
    <col min="7684" max="7684" width="19.7109375" style="1" customWidth="1"/>
    <col min="7685" max="7937" width="9.140625" style="1"/>
    <col min="7938" max="7938" width="29.7109375" style="1" customWidth="1"/>
    <col min="7939" max="7939" width="13.7109375" style="1" customWidth="1"/>
    <col min="7940" max="7940" width="19.7109375" style="1" customWidth="1"/>
    <col min="7941" max="8193" width="9.140625" style="1"/>
    <col min="8194" max="8194" width="29.7109375" style="1" customWidth="1"/>
    <col min="8195" max="8195" width="13.7109375" style="1" customWidth="1"/>
    <col min="8196" max="8196" width="19.7109375" style="1" customWidth="1"/>
    <col min="8197" max="8449" width="9.140625" style="1"/>
    <col min="8450" max="8450" width="29.7109375" style="1" customWidth="1"/>
    <col min="8451" max="8451" width="13.7109375" style="1" customWidth="1"/>
    <col min="8452" max="8452" width="19.7109375" style="1" customWidth="1"/>
    <col min="8453" max="8705" width="9.140625" style="1"/>
    <col min="8706" max="8706" width="29.7109375" style="1" customWidth="1"/>
    <col min="8707" max="8707" width="13.7109375" style="1" customWidth="1"/>
    <col min="8708" max="8708" width="19.7109375" style="1" customWidth="1"/>
    <col min="8709" max="8961" width="9.140625" style="1"/>
    <col min="8962" max="8962" width="29.7109375" style="1" customWidth="1"/>
    <col min="8963" max="8963" width="13.7109375" style="1" customWidth="1"/>
    <col min="8964" max="8964" width="19.7109375" style="1" customWidth="1"/>
    <col min="8965" max="9217" width="9.140625" style="1"/>
    <col min="9218" max="9218" width="29.7109375" style="1" customWidth="1"/>
    <col min="9219" max="9219" width="13.7109375" style="1" customWidth="1"/>
    <col min="9220" max="9220" width="19.7109375" style="1" customWidth="1"/>
    <col min="9221" max="9473" width="9.140625" style="1"/>
    <col min="9474" max="9474" width="29.7109375" style="1" customWidth="1"/>
    <col min="9475" max="9475" width="13.7109375" style="1" customWidth="1"/>
    <col min="9476" max="9476" width="19.7109375" style="1" customWidth="1"/>
    <col min="9477" max="9729" width="9.140625" style="1"/>
    <col min="9730" max="9730" width="29.7109375" style="1" customWidth="1"/>
    <col min="9731" max="9731" width="13.7109375" style="1" customWidth="1"/>
    <col min="9732" max="9732" width="19.7109375" style="1" customWidth="1"/>
    <col min="9733" max="9985" width="9.140625" style="1"/>
    <col min="9986" max="9986" width="29.7109375" style="1" customWidth="1"/>
    <col min="9987" max="9987" width="13.7109375" style="1" customWidth="1"/>
    <col min="9988" max="9988" width="19.7109375" style="1" customWidth="1"/>
    <col min="9989" max="10241" width="9.140625" style="1"/>
    <col min="10242" max="10242" width="29.7109375" style="1" customWidth="1"/>
    <col min="10243" max="10243" width="13.7109375" style="1" customWidth="1"/>
    <col min="10244" max="10244" width="19.7109375" style="1" customWidth="1"/>
    <col min="10245" max="10497" width="9.140625" style="1"/>
    <col min="10498" max="10498" width="29.7109375" style="1" customWidth="1"/>
    <col min="10499" max="10499" width="13.7109375" style="1" customWidth="1"/>
    <col min="10500" max="10500" width="19.7109375" style="1" customWidth="1"/>
    <col min="10501" max="10753" width="9.140625" style="1"/>
    <col min="10754" max="10754" width="29.7109375" style="1" customWidth="1"/>
    <col min="10755" max="10755" width="13.7109375" style="1" customWidth="1"/>
    <col min="10756" max="10756" width="19.7109375" style="1" customWidth="1"/>
    <col min="10757" max="11009" width="9.140625" style="1"/>
    <col min="11010" max="11010" width="29.7109375" style="1" customWidth="1"/>
    <col min="11011" max="11011" width="13.7109375" style="1" customWidth="1"/>
    <col min="11012" max="11012" width="19.7109375" style="1" customWidth="1"/>
    <col min="11013" max="11265" width="9.140625" style="1"/>
    <col min="11266" max="11266" width="29.7109375" style="1" customWidth="1"/>
    <col min="11267" max="11267" width="13.7109375" style="1" customWidth="1"/>
    <col min="11268" max="11268" width="19.7109375" style="1" customWidth="1"/>
    <col min="11269" max="11521" width="9.140625" style="1"/>
    <col min="11522" max="11522" width="29.7109375" style="1" customWidth="1"/>
    <col min="11523" max="11523" width="13.7109375" style="1" customWidth="1"/>
    <col min="11524" max="11524" width="19.7109375" style="1" customWidth="1"/>
    <col min="11525" max="11777" width="9.140625" style="1"/>
    <col min="11778" max="11778" width="29.7109375" style="1" customWidth="1"/>
    <col min="11779" max="11779" width="13.7109375" style="1" customWidth="1"/>
    <col min="11780" max="11780" width="19.7109375" style="1" customWidth="1"/>
    <col min="11781" max="12033" width="9.140625" style="1"/>
    <col min="12034" max="12034" width="29.7109375" style="1" customWidth="1"/>
    <col min="12035" max="12035" width="13.7109375" style="1" customWidth="1"/>
    <col min="12036" max="12036" width="19.7109375" style="1" customWidth="1"/>
    <col min="12037" max="12289" width="9.140625" style="1"/>
    <col min="12290" max="12290" width="29.7109375" style="1" customWidth="1"/>
    <col min="12291" max="12291" width="13.7109375" style="1" customWidth="1"/>
    <col min="12292" max="12292" width="19.7109375" style="1" customWidth="1"/>
    <col min="12293" max="12545" width="9.140625" style="1"/>
    <col min="12546" max="12546" width="29.7109375" style="1" customWidth="1"/>
    <col min="12547" max="12547" width="13.7109375" style="1" customWidth="1"/>
    <col min="12548" max="12548" width="19.7109375" style="1" customWidth="1"/>
    <col min="12549" max="12801" width="9.140625" style="1"/>
    <col min="12802" max="12802" width="29.7109375" style="1" customWidth="1"/>
    <col min="12803" max="12803" width="13.7109375" style="1" customWidth="1"/>
    <col min="12804" max="12804" width="19.7109375" style="1" customWidth="1"/>
    <col min="12805" max="13057" width="9.140625" style="1"/>
    <col min="13058" max="13058" width="29.7109375" style="1" customWidth="1"/>
    <col min="13059" max="13059" width="13.7109375" style="1" customWidth="1"/>
    <col min="13060" max="13060" width="19.7109375" style="1" customWidth="1"/>
    <col min="13061" max="13313" width="9.140625" style="1"/>
    <col min="13314" max="13314" width="29.7109375" style="1" customWidth="1"/>
    <col min="13315" max="13315" width="13.7109375" style="1" customWidth="1"/>
    <col min="13316" max="13316" width="19.7109375" style="1" customWidth="1"/>
    <col min="13317" max="13569" width="9.140625" style="1"/>
    <col min="13570" max="13570" width="29.7109375" style="1" customWidth="1"/>
    <col min="13571" max="13571" width="13.7109375" style="1" customWidth="1"/>
    <col min="13572" max="13572" width="19.7109375" style="1" customWidth="1"/>
    <col min="13573" max="13825" width="9.140625" style="1"/>
    <col min="13826" max="13826" width="29.7109375" style="1" customWidth="1"/>
    <col min="13827" max="13827" width="13.7109375" style="1" customWidth="1"/>
    <col min="13828" max="13828" width="19.7109375" style="1" customWidth="1"/>
    <col min="13829" max="14081" width="9.140625" style="1"/>
    <col min="14082" max="14082" width="29.7109375" style="1" customWidth="1"/>
    <col min="14083" max="14083" width="13.7109375" style="1" customWidth="1"/>
    <col min="14084" max="14084" width="19.7109375" style="1" customWidth="1"/>
    <col min="14085" max="14337" width="9.140625" style="1"/>
    <col min="14338" max="14338" width="29.7109375" style="1" customWidth="1"/>
    <col min="14339" max="14339" width="13.7109375" style="1" customWidth="1"/>
    <col min="14340" max="14340" width="19.7109375" style="1" customWidth="1"/>
    <col min="14341" max="14593" width="9.140625" style="1"/>
    <col min="14594" max="14594" width="29.7109375" style="1" customWidth="1"/>
    <col min="14595" max="14595" width="13.7109375" style="1" customWidth="1"/>
    <col min="14596" max="14596" width="19.7109375" style="1" customWidth="1"/>
    <col min="14597" max="14849" width="9.140625" style="1"/>
    <col min="14850" max="14850" width="29.7109375" style="1" customWidth="1"/>
    <col min="14851" max="14851" width="13.7109375" style="1" customWidth="1"/>
    <col min="14852" max="14852" width="19.7109375" style="1" customWidth="1"/>
    <col min="14853" max="15105" width="9.140625" style="1"/>
    <col min="15106" max="15106" width="29.7109375" style="1" customWidth="1"/>
    <col min="15107" max="15107" width="13.7109375" style="1" customWidth="1"/>
    <col min="15108" max="15108" width="19.7109375" style="1" customWidth="1"/>
    <col min="15109" max="15361" width="9.140625" style="1"/>
    <col min="15362" max="15362" width="29.7109375" style="1" customWidth="1"/>
    <col min="15363" max="15363" width="13.7109375" style="1" customWidth="1"/>
    <col min="15364" max="15364" width="19.7109375" style="1" customWidth="1"/>
    <col min="15365" max="15617" width="9.140625" style="1"/>
    <col min="15618" max="15618" width="29.7109375" style="1" customWidth="1"/>
    <col min="15619" max="15619" width="13.7109375" style="1" customWidth="1"/>
    <col min="15620" max="15620" width="19.7109375" style="1" customWidth="1"/>
    <col min="15621" max="15873" width="9.140625" style="1"/>
    <col min="15874" max="15874" width="29.7109375" style="1" customWidth="1"/>
    <col min="15875" max="15875" width="13.7109375" style="1" customWidth="1"/>
    <col min="15876" max="15876" width="19.7109375" style="1" customWidth="1"/>
    <col min="15877" max="16129" width="9.140625" style="1"/>
    <col min="16130" max="16130" width="29.7109375" style="1" customWidth="1"/>
    <col min="16131" max="16131" width="13.7109375" style="1" customWidth="1"/>
    <col min="16132" max="16132" width="19.7109375" style="1" customWidth="1"/>
    <col min="16133" max="16384" width="9.140625" style="1"/>
  </cols>
  <sheetData>
    <row r="1" spans="2:4" ht="41.25" customHeight="1" x14ac:dyDescent="0.2">
      <c r="B1" s="3" t="s">
        <v>48</v>
      </c>
      <c r="C1" s="4" t="s">
        <v>0</v>
      </c>
      <c r="D1" s="5" t="s">
        <v>2</v>
      </c>
    </row>
    <row r="2" spans="2:4" x14ac:dyDescent="0.2">
      <c r="B2" s="6" t="s">
        <v>3</v>
      </c>
      <c r="C2" s="7">
        <v>1</v>
      </c>
      <c r="D2" s="8">
        <v>594740</v>
      </c>
    </row>
    <row r="3" spans="2:4" x14ac:dyDescent="0.2">
      <c r="B3" s="6" t="s">
        <v>4</v>
      </c>
      <c r="C3" s="7">
        <v>2</v>
      </c>
      <c r="D3" s="8">
        <v>1998050</v>
      </c>
    </row>
    <row r="4" spans="2:4" x14ac:dyDescent="0.2">
      <c r="B4" s="6" t="s">
        <v>5</v>
      </c>
      <c r="C4" s="7">
        <v>4</v>
      </c>
      <c r="D4" s="8">
        <v>1953400</v>
      </c>
    </row>
    <row r="5" spans="2:4" x14ac:dyDescent="0.2">
      <c r="B5" s="6" t="s">
        <v>6</v>
      </c>
      <c r="C5" s="7">
        <v>4</v>
      </c>
      <c r="D5" s="8">
        <v>1700484</v>
      </c>
    </row>
    <row r="6" spans="2:4" x14ac:dyDescent="0.2">
      <c r="B6" s="6" t="s">
        <v>7</v>
      </c>
      <c r="C6" s="7">
        <v>1</v>
      </c>
      <c r="D6" s="8">
        <v>1962489</v>
      </c>
    </row>
    <row r="7" spans="2:4" x14ac:dyDescent="0.2">
      <c r="B7" s="6" t="s">
        <v>8</v>
      </c>
      <c r="C7" s="7">
        <v>1</v>
      </c>
      <c r="D7" s="8">
        <v>1024837</v>
      </c>
    </row>
    <row r="8" spans="2:4" x14ac:dyDescent="0.2">
      <c r="B8" s="6" t="s">
        <v>9</v>
      </c>
      <c r="C8" s="7">
        <v>3</v>
      </c>
      <c r="D8" s="8">
        <v>1398324</v>
      </c>
    </row>
    <row r="9" spans="2:4" x14ac:dyDescent="0.2">
      <c r="B9" s="6" t="s">
        <v>10</v>
      </c>
      <c r="C9" s="7">
        <v>1</v>
      </c>
      <c r="D9" s="8">
        <v>1230592</v>
      </c>
    </row>
    <row r="10" spans="2:4" x14ac:dyDescent="0.2">
      <c r="B10" s="6" t="s">
        <v>11</v>
      </c>
      <c r="C10" s="7">
        <v>2</v>
      </c>
      <c r="D10" s="8">
        <v>3339000</v>
      </c>
    </row>
    <row r="11" spans="2:4" x14ac:dyDescent="0.2">
      <c r="B11" s="6" t="s">
        <v>12</v>
      </c>
      <c r="C11" s="7">
        <v>4</v>
      </c>
      <c r="D11" s="8">
        <v>3044243</v>
      </c>
    </row>
    <row r="12" spans="2:4" x14ac:dyDescent="0.2">
      <c r="B12" s="6" t="s">
        <v>13</v>
      </c>
      <c r="C12" s="7">
        <v>4</v>
      </c>
      <c r="D12" s="8">
        <v>2131723</v>
      </c>
    </row>
    <row r="13" spans="2:4" x14ac:dyDescent="0.2">
      <c r="B13" s="6" t="s">
        <v>14</v>
      </c>
      <c r="C13" s="7">
        <v>1</v>
      </c>
      <c r="D13" s="8">
        <v>144042</v>
      </c>
    </row>
    <row r="14" spans="2:4" x14ac:dyDescent="0.2">
      <c r="B14" s="6" t="s">
        <v>15</v>
      </c>
      <c r="C14" s="7">
        <v>1</v>
      </c>
      <c r="D14" s="8">
        <v>1303915</v>
      </c>
    </row>
    <row r="15" spans="2:4" x14ac:dyDescent="0.2">
      <c r="B15" s="6" t="s">
        <v>16</v>
      </c>
      <c r="C15" s="7">
        <v>1</v>
      </c>
      <c r="D15" s="8">
        <v>509425</v>
      </c>
    </row>
    <row r="16" spans="2:4" x14ac:dyDescent="0.2">
      <c r="B16" s="6" t="s">
        <v>17</v>
      </c>
      <c r="C16" s="7">
        <v>2</v>
      </c>
      <c r="D16" s="8">
        <v>2123012</v>
      </c>
    </row>
    <row r="17" spans="2:4" x14ac:dyDescent="0.2">
      <c r="B17" s="6" t="s">
        <v>18</v>
      </c>
      <c r="C17" s="7">
        <v>1</v>
      </c>
      <c r="D17" s="8">
        <v>588043</v>
      </c>
    </row>
    <row r="18" spans="2:4" x14ac:dyDescent="0.2">
      <c r="B18" s="6" t="s">
        <v>19</v>
      </c>
      <c r="C18" s="7">
        <v>2</v>
      </c>
      <c r="D18" s="8">
        <v>612356</v>
      </c>
    </row>
    <row r="19" spans="2:4" x14ac:dyDescent="0.2">
      <c r="B19" s="6" t="s">
        <v>20</v>
      </c>
      <c r="C19" s="7">
        <v>1</v>
      </c>
      <c r="D19" s="8">
        <v>99731</v>
      </c>
    </row>
    <row r="20" spans="2:4" x14ac:dyDescent="0.2">
      <c r="B20" s="6" t="s">
        <v>21</v>
      </c>
      <c r="C20" s="7">
        <v>3</v>
      </c>
      <c r="D20" s="8">
        <v>1457568</v>
      </c>
    </row>
    <row r="21" spans="2:4" x14ac:dyDescent="0.2">
      <c r="B21" s="6" t="s">
        <v>22</v>
      </c>
      <c r="C21" s="7">
        <v>1</v>
      </c>
      <c r="D21" s="8">
        <v>893198</v>
      </c>
    </row>
    <row r="22" spans="2:4" x14ac:dyDescent="0.2">
      <c r="B22" s="6" t="s">
        <v>23</v>
      </c>
      <c r="C22" s="7">
        <v>1</v>
      </c>
      <c r="D22" s="8">
        <v>342378</v>
      </c>
    </row>
    <row r="23" spans="2:4" x14ac:dyDescent="0.2">
      <c r="B23" s="6" t="s">
        <v>24</v>
      </c>
      <c r="C23" s="7">
        <v>2</v>
      </c>
      <c r="D23" s="8">
        <v>1464359</v>
      </c>
    </row>
    <row r="24" spans="2:4" x14ac:dyDescent="0.2">
      <c r="B24" s="6" t="s">
        <v>25</v>
      </c>
      <c r="C24" s="7">
        <v>1</v>
      </c>
      <c r="D24" s="8">
        <v>401230</v>
      </c>
    </row>
    <row r="25" spans="2:4" x14ac:dyDescent="0.2">
      <c r="B25" s="6" t="s">
        <v>26</v>
      </c>
      <c r="C25" s="7">
        <v>1</v>
      </c>
      <c r="D25" s="8">
        <v>110692</v>
      </c>
    </row>
    <row r="26" spans="2:4" x14ac:dyDescent="0.2">
      <c r="B26" s="6" t="s">
        <v>27</v>
      </c>
      <c r="C26" s="7">
        <v>1</v>
      </c>
      <c r="D26" s="8">
        <v>156271</v>
      </c>
    </row>
    <row r="27" spans="2:4" x14ac:dyDescent="0.2">
      <c r="B27" s="6" t="s">
        <v>28</v>
      </c>
      <c r="C27" s="7">
        <v>2</v>
      </c>
      <c r="D27" s="8">
        <v>558306</v>
      </c>
    </row>
    <row r="28" spans="2:4" x14ac:dyDescent="0.2">
      <c r="B28" s="6" t="s">
        <v>29</v>
      </c>
      <c r="C28" s="7">
        <v>1</v>
      </c>
      <c r="D28" s="8">
        <v>3174439</v>
      </c>
    </row>
    <row r="29" spans="2:4" x14ac:dyDescent="0.2">
      <c r="B29" s="6" t="s">
        <v>30</v>
      </c>
      <c r="C29" s="7">
        <v>2</v>
      </c>
      <c r="D29" s="8">
        <v>490868</v>
      </c>
    </row>
    <row r="30" spans="2:4" x14ac:dyDescent="0.2">
      <c r="B30" s="6" t="s">
        <v>31</v>
      </c>
      <c r="C30" s="7">
        <v>1</v>
      </c>
      <c r="D30" s="8">
        <v>366815</v>
      </c>
    </row>
    <row r="31" spans="2:4" x14ac:dyDescent="0.2">
      <c r="B31" s="6" t="s">
        <v>32</v>
      </c>
      <c r="C31" s="7">
        <v>1</v>
      </c>
      <c r="D31" s="8">
        <v>684439</v>
      </c>
    </row>
    <row r="32" spans="2:4" x14ac:dyDescent="0.2">
      <c r="B32" s="6" t="s">
        <v>33</v>
      </c>
      <c r="C32" s="7">
        <v>2</v>
      </c>
      <c r="D32" s="8">
        <v>3619696</v>
      </c>
    </row>
    <row r="33" spans="1:5" x14ac:dyDescent="0.2">
      <c r="B33" s="6" t="s">
        <v>34</v>
      </c>
      <c r="C33" s="7">
        <v>2</v>
      </c>
      <c r="D33" s="8">
        <v>713284</v>
      </c>
    </row>
    <row r="34" spans="1:5" x14ac:dyDescent="0.2">
      <c r="B34" s="6" t="s">
        <v>35</v>
      </c>
      <c r="C34" s="7">
        <v>1</v>
      </c>
      <c r="D34" s="8">
        <v>875153</v>
      </c>
    </row>
    <row r="35" spans="1:5" x14ac:dyDescent="0.2">
      <c r="B35" s="6" t="s">
        <v>36</v>
      </c>
      <c r="C35" s="7">
        <v>1</v>
      </c>
      <c r="D35" s="8">
        <v>831344</v>
      </c>
    </row>
    <row r="36" spans="1:5" x14ac:dyDescent="0.2">
      <c r="B36" s="6" t="s">
        <v>37</v>
      </c>
      <c r="C36" s="7">
        <v>1</v>
      </c>
      <c r="D36" s="8">
        <v>635669</v>
      </c>
    </row>
    <row r="37" spans="1:5" x14ac:dyDescent="0.2">
      <c r="B37" s="6" t="s">
        <v>38</v>
      </c>
      <c r="C37" s="7">
        <v>1</v>
      </c>
      <c r="D37" s="8">
        <v>576152</v>
      </c>
    </row>
    <row r="38" spans="1:5" x14ac:dyDescent="0.2">
      <c r="B38" s="6" t="s">
        <v>39</v>
      </c>
      <c r="C38" s="7">
        <v>2</v>
      </c>
      <c r="D38" s="8">
        <v>2050225</v>
      </c>
    </row>
    <row r="39" spans="1:5" x14ac:dyDescent="0.2">
      <c r="B39" s="6" t="s">
        <v>40</v>
      </c>
      <c r="C39" s="7">
        <v>1</v>
      </c>
      <c r="D39" s="8">
        <v>752639</v>
      </c>
    </row>
    <row r="40" spans="1:5" x14ac:dyDescent="0.2">
      <c r="B40" s="6" t="s">
        <v>41</v>
      </c>
      <c r="C40" s="7">
        <v>1</v>
      </c>
      <c r="D40" s="8">
        <v>558892</v>
      </c>
    </row>
    <row r="41" spans="1:5" x14ac:dyDescent="0.2">
      <c r="B41" s="6" t="s">
        <v>42</v>
      </c>
      <c r="C41" s="7">
        <v>1</v>
      </c>
      <c r="D41" s="8">
        <v>120621</v>
      </c>
    </row>
    <row r="42" spans="1:5" x14ac:dyDescent="0.2">
      <c r="B42" s="6" t="s">
        <v>43</v>
      </c>
      <c r="C42" s="7">
        <v>1</v>
      </c>
      <c r="D42" s="8">
        <v>153511</v>
      </c>
    </row>
    <row r="43" spans="1:5" x14ac:dyDescent="0.2">
      <c r="B43" s="6" t="s">
        <v>44</v>
      </c>
      <c r="C43" s="7">
        <v>3</v>
      </c>
      <c r="D43" s="8">
        <v>1867895</v>
      </c>
    </row>
    <row r="44" spans="1:5" x14ac:dyDescent="0.2">
      <c r="B44" s="6" t="s">
        <v>45</v>
      </c>
      <c r="C44" s="7">
        <v>1</v>
      </c>
      <c r="D44" s="8">
        <v>116123</v>
      </c>
    </row>
    <row r="45" spans="1:5" x14ac:dyDescent="0.2">
      <c r="B45" s="6" t="s">
        <v>46</v>
      </c>
      <c r="C45" s="7">
        <v>2</v>
      </c>
      <c r="D45" s="8">
        <v>1925715</v>
      </c>
    </row>
    <row r="46" spans="1:5" x14ac:dyDescent="0.2">
      <c r="B46" s="9" t="s">
        <v>47</v>
      </c>
      <c r="C46" s="10">
        <v>1</v>
      </c>
      <c r="D46" s="11">
        <v>160165</v>
      </c>
    </row>
    <row r="47" spans="1:5" x14ac:dyDescent="0.2">
      <c r="D47" s="2"/>
    </row>
    <row r="48" spans="1:5" x14ac:dyDescent="0.2">
      <c r="A48" s="12">
        <f>COUNTIF(Tabela1[JST],"*powiat*")</f>
        <v>11</v>
      </c>
      <c r="B48" s="12" t="s">
        <v>49</v>
      </c>
      <c r="C48" s="12">
        <f>SUMIF(Tabela1[JST],"*powiat*",$C$2:$C$46)</f>
        <v>27</v>
      </c>
      <c r="D48" s="12" t="s">
        <v>51</v>
      </c>
      <c r="E48" s="13">
        <f>SUMIF(Tabela1[JST],"*powiat*",$D$2:$D$46)</f>
        <v>20377882</v>
      </c>
    </row>
    <row r="49" spans="1:5" x14ac:dyDescent="0.2">
      <c r="A49" s="14">
        <f>COUNTIF(Tabela1[JST],"*gmina*")</f>
        <v>34</v>
      </c>
      <c r="B49" s="14" t="s">
        <v>1</v>
      </c>
      <c r="C49" s="14">
        <f>SUMIF(Tabela1[JST],"*gmina*",$C$2:$C$46)</f>
        <v>47</v>
      </c>
      <c r="D49" s="14" t="s">
        <v>51</v>
      </c>
      <c r="E49" s="15">
        <f>SUMIF(Tabela1[JST],"*gmina*",$D$2:$D$46)</f>
        <v>30438171</v>
      </c>
    </row>
    <row r="50" spans="1:5" x14ac:dyDescent="0.2">
      <c r="A50" s="16">
        <f>SUM(A48:A49)</f>
        <v>45</v>
      </c>
      <c r="B50" s="16" t="s">
        <v>50</v>
      </c>
      <c r="C50" s="16">
        <f>SUM(C48:C49)</f>
        <v>74</v>
      </c>
      <c r="D50" s="16" t="s">
        <v>52</v>
      </c>
      <c r="E50" s="17">
        <f>SUM(E48:E49)</f>
        <v>50816053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Kret, Ewa</dc:creator>
  <cp:lastModifiedBy>Kret, Ewa</cp:lastModifiedBy>
  <dcterms:created xsi:type="dcterms:W3CDTF">2023-08-16T10:18:33Z</dcterms:created>
  <dcterms:modified xsi:type="dcterms:W3CDTF">2023-08-16T10:25:57Z</dcterms:modified>
</cp:coreProperties>
</file>