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ps59\Desktop\Umieszczanie dokumentów na stronach\"/>
    </mc:Choice>
  </mc:AlternateContent>
  <bookViews>
    <workbookView xWindow="0" yWindow="0" windowWidth="21576" windowHeight="8148"/>
  </bookViews>
  <sheets>
    <sheet name="Moduł I Klub" sheetId="1" r:id="rId1"/>
    <sheet name="Moduł I Dom" sheetId="2" r:id="rId2"/>
    <sheet name="Moduł I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L10" i="3" l="1"/>
  <c r="J9" i="3"/>
</calcChain>
</file>

<file path=xl/sharedStrings.xml><?xml version="1.0" encoding="utf-8"?>
<sst xmlns="http://schemas.openxmlformats.org/spreadsheetml/2006/main" count="102" uniqueCount="64">
  <si>
    <t xml:space="preserve">Nazwa 
wnioskodawcy </t>
  </si>
  <si>
    <t>Liczba 
obejmowanych gmin</t>
  </si>
  <si>
    <t>Całkowita 
wartość zadania</t>
  </si>
  <si>
    <t>Wnioskowane 
dofinansowanie</t>
  </si>
  <si>
    <t xml:space="preserve">Wkład 
własny </t>
  </si>
  <si>
    <t>Liczba 
miejsc</t>
  </si>
  <si>
    <t>% udziału dotacji</t>
  </si>
  <si>
    <t>% udziału wkładu własnego</t>
  </si>
  <si>
    <t>Rekomendowane 
dofinansowanie</t>
  </si>
  <si>
    <t>AKCEPTUJĘ</t>
  </si>
  <si>
    <t>ZASTĘPCA DYREKTORA WYDZIAŁU POLITYKI SPOŁECZNEJ I ZDROWIA</t>
  </si>
  <si>
    <t>ZATWIERDZAM</t>
  </si>
  <si>
    <t>WOJEWODA ŚWIĘTOKRZYSKI</t>
  </si>
  <si>
    <t>Agata Wojtyszek</t>
  </si>
  <si>
    <t>Lista rankingowa ofert dotyczących utworzenia lub wyposażenia Dziennych Domów Senior+ 
w ramach Programu Wieloletniego "SENIOR+" Edycja 2019 w województwie świętokrzyskim
(OFERTY REKOMENDOWANE DO DOFINANSOWANIA - MODUŁ I - DOMY)</t>
  </si>
  <si>
    <t>Pozycja
 w rankingu</t>
  </si>
  <si>
    <t>Numer oferty</t>
  </si>
  <si>
    <t xml:space="preserve">Ocena 
formalna </t>
  </si>
  <si>
    <t>Ocena
 merytoryczna 
(Liczba punktów)</t>
  </si>
  <si>
    <t>TAK</t>
  </si>
  <si>
    <t>ZBIORCZE ZAPOTRZEBOWANIE Z TERENU WOJEWÓDZTWA ŚWIĘTOKRZYSKIEGO</t>
  </si>
  <si>
    <t>…………………………………………………………………………………..</t>
  </si>
  <si>
    <t>Kielce, dn. ………………………………………………………………………</t>
  </si>
  <si>
    <t>Gmina Łoniów</t>
  </si>
  <si>
    <t>299 308,80 zl</t>
  </si>
  <si>
    <t>299 308,80 ZŁ</t>
  </si>
  <si>
    <t>Lista ofert zakwalifikowanych do Programu Wieloletniego "SENIOR+" Edycja 2019  
MODUŁ II: Zapewnienie funkcjonowania Domów i Klubów Senior+ w województwie świętokrzyskim 
(OFERTY REKOMENDOWANE DO DOFINANSOWANIA)
Zestawienie w kolejności alfabetycznej</t>
  </si>
  <si>
    <t>L.p.</t>
  </si>
  <si>
    <t>Liczba 
obejmowanych gmin/powiatów</t>
  </si>
  <si>
    <t>Typ placówki</t>
  </si>
  <si>
    <t>Ocena formalna</t>
  </si>
  <si>
    <t>% dotacji</t>
  </si>
  <si>
    <t>% wkladu własnego</t>
  </si>
  <si>
    <t>Klub</t>
  </si>
  <si>
    <t>Dom</t>
  </si>
  <si>
    <t>ZASTĘPCA DYREKTORA WYDZIAŁU POLITYKI SPOŁECZNEJ I ZDROWIA
MARIUSZ PASEK</t>
  </si>
  <si>
    <t>…………………………………………………………………………..</t>
  </si>
  <si>
    <t>Kielce, dn. ……………………………………………………………….</t>
  </si>
  <si>
    <t>……………………………………………………………………………</t>
  </si>
  <si>
    <t>Kielce, dn. ………………………………………………………………</t>
  </si>
  <si>
    <t>AGATA WOJTYSZEK</t>
  </si>
  <si>
    <t>Gmina Brody</t>
  </si>
  <si>
    <t>Gmina Kazimierza Wielka</t>
  </si>
  <si>
    <t>Gmina Strawczyn</t>
  </si>
  <si>
    <t>Gmina Zawichost</t>
  </si>
  <si>
    <t>Gmina Złota</t>
  </si>
  <si>
    <t>Wykaz ofert złożonych w ramach Konkursu "SENIOR+" odrzuconych ze względów formalnych edycja 2019 nabór II 
w ramach Programu Wieloletniego "SENIOR+" Edycja 2019 w województwie świętokrzyskim
(OFERTY REKOMENDOWANE DO DOFINANSOWANIA - MODUŁ I - KLUBY)</t>
  </si>
  <si>
    <t>Nr oferty</t>
  </si>
  <si>
    <t>Moduł</t>
  </si>
  <si>
    <t>Ocena 
formalna</t>
  </si>
  <si>
    <t>Przyczyna odrzucenia oferty</t>
  </si>
  <si>
    <t xml:space="preserve">I </t>
  </si>
  <si>
    <t>NEGATYWNA</t>
  </si>
  <si>
    <t>Oferta nie spełnia wymogów formalnych w zakresie realizacji minimalnego standardu pomieszczeń przewidzianego dla placówki typu Klub Senior+ - oferent przewiduje tylko jedną łazienkę. Brak informacji na temat tego, czy budynek jest/będzie dostoswany dla osób niepełnosprawnych, placówka ma się mieścić na 1 piętrzę budynku. Oferta jest niespójna z ofertą i programem inwestycyjnym dotyczącym metrażu pomieszczeń.</t>
  </si>
  <si>
    <t>Gmina Masłów</t>
  </si>
  <si>
    <r>
      <t xml:space="preserve">Oferent nie złożył załącznika do programu inwestycyjnego (druk B-3 </t>
    </r>
    <r>
      <rPr>
        <i/>
        <sz val="12"/>
        <color theme="1"/>
        <rFont val="Times New Roman"/>
        <family val="1"/>
        <charset val="238"/>
      </rPr>
      <t>oświadczenie o posiadanym prawie do dysponowania nieruchomością na cele budowlane</t>
    </r>
    <r>
      <rPr>
        <sz val="12"/>
        <color theme="1"/>
        <rFont val="Times New Roman"/>
        <family val="1"/>
        <charset val="238"/>
      </rPr>
      <t xml:space="preserve">) oraz tabeli w układzie paragrafowym. W kosztorysie nie wyszczególniono poszczególnych kosztów, a ich lakoniczność uniemożliwia weryfikację pod względem racjonalności i efektywności realizacji zadania. Ponadto oferta nie jest spójna z programem inwestycyjnym.    </t>
    </r>
  </si>
  <si>
    <t>Gmina Pińczów</t>
  </si>
  <si>
    <t xml:space="preserve">Oferta nie została podpisana przez Skarbnika Gminy. Błędnie zostali zdefiniowani odbiorcy Programu. Oferent nie złożył załącznika do programu inwestycyjnego (druk B-3 oświadczenie o posiadanym prawie do dysponowania nieruchomością na cele budowlane). Oferta nie spełnia wymogów formalnych w zakresie realizacji minimalnego standardu pomieszczeń – toalety.  Brak informacji na temat tego, czy budynek jest/będzie dostoswany dla osób niepełnosprawnych.  Kosztorys wyposażenia posiada tylko trzy pozycje wydatków, w związku z czym nie jest możliwe dokonania oceny kwalifikowalności wydatków związanych z realizacją zadania. 
</t>
  </si>
  <si>
    <t>Gmina Łączna</t>
  </si>
  <si>
    <t xml:space="preserve">Oferent nieprawidłowo określił grupę adresatów zadania. Oferta niespójna w części II pkt 1i 7.  Wnioskodawca ogólnikowo opisał diagnozę sytuacji demograficznej gminy. Brak informacji o wydzielonych pomieszczeniach dla Klubu Senior+ od części Gminnej Biblioteki Publicznej. Kosztorys kalkulacji kosztów jest niespójny z tabelą w układzie paragrafowym. Oferent nie podał całkowitego metrażu pomieszczeń przeznaczonych na funkcjonowanie Klubu Senior+. Brak informacji czy wnioskodawca posiada wyposażenie zgodne z programem do realizacją projektu. Opis poszczególnych działań dotyczy opisu działań z Modułu II. Opis rzeczowy oferenta sugeruje, iż wnioskodawca będzie korzystał z pomieszczeń i wyposażenia Biblioteki Publicznej w Łącznej. Ponadto oferent ogranicza dostępność udziału w zajęciach wszystkim beneficjentom.   </t>
  </si>
  <si>
    <t>Gmina Słupia</t>
  </si>
  <si>
    <t>II</t>
  </si>
  <si>
    <t>Jednostka nie dokonała poprawek merytorycznych w określonym terminie.</t>
  </si>
  <si>
    <t>Kielce,    30--04-2019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</si>
</sst>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#,##0.00\ &quot;zł&quot;;[Red]\-#,##0.00\ &quot;zł&quot;"/>
    <numFmt numFmtId="164" formatCode="#,##0.00\ &quot;zł&quot;"/>
    <numFmt numFmtId="165" formatCode="0.00000"/>
    <numFmt numFmtId="166" formatCode="0.0000000"/>
    <numFmt numFmtId="167" formatCode="0.00000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5"/>
      <color theme="1"/>
      <name val="Times New Roman"/>
      <family val="1"/>
      <charset val="238"/>
    </font>
    <font>
      <b/>
      <sz val="15"/>
      <color theme="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i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0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12" fillId="0" borderId="0" xfId="0" applyFont="1" applyBorder="1"/>
    <xf numFmtId="0" fontId="12" fillId="0" borderId="6" xfId="0" applyFont="1" applyBorder="1"/>
    <xf numFmtId="165" fontId="12" fillId="0" borderId="0" xfId="0" applyNumberFormat="1" applyFont="1" applyBorder="1"/>
    <xf numFmtId="0" fontId="12" fillId="0" borderId="5" xfId="0" applyFont="1" applyBorder="1"/>
    <xf numFmtId="166" fontId="12" fillId="0" borderId="0" xfId="0" applyNumberFormat="1" applyFont="1" applyBorder="1"/>
    <xf numFmtId="10" fontId="12" fillId="0" borderId="0" xfId="1" applyNumberFormat="1" applyFont="1" applyBorder="1"/>
    <xf numFmtId="2" fontId="12" fillId="0" borderId="0" xfId="0" applyNumberFormat="1" applyFont="1" applyBorder="1"/>
    <xf numFmtId="0" fontId="13" fillId="0" borderId="0" xfId="0" applyFont="1" applyBorder="1"/>
    <xf numFmtId="0" fontId="13" fillId="0" borderId="6" xfId="0" applyFont="1" applyBorder="1"/>
    <xf numFmtId="167" fontId="12" fillId="0" borderId="0" xfId="0" applyNumberFormat="1" applyFont="1" applyBorder="1"/>
    <xf numFmtId="0" fontId="0" fillId="0" borderId="0" xfId="0" applyBorder="1"/>
    <xf numFmtId="2" fontId="3" fillId="0" borderId="4" xfId="0" applyNumberFormat="1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8" fontId="7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2" fontId="7" fillId="2" borderId="4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2" borderId="0" xfId="0" applyFont="1" applyFill="1" applyBorder="1"/>
    <xf numFmtId="2" fontId="14" fillId="2" borderId="0" xfId="0" applyNumberFormat="1" applyFont="1" applyFill="1" applyBorder="1"/>
    <xf numFmtId="0" fontId="14" fillId="2" borderId="6" xfId="0" applyFont="1" applyFill="1" applyBorder="1"/>
    <xf numFmtId="0" fontId="12" fillId="0" borderId="0" xfId="0" applyFont="1" applyFill="1" applyBorder="1"/>
    <xf numFmtId="164" fontId="12" fillId="0" borderId="0" xfId="0" applyNumberFormat="1" applyFont="1" applyBorder="1"/>
    <xf numFmtId="0" fontId="12" fillId="0" borderId="7" xfId="0" applyFont="1" applyBorder="1"/>
    <xf numFmtId="0" fontId="12" fillId="0" borderId="8" xfId="0" applyFont="1" applyBorder="1"/>
    <xf numFmtId="2" fontId="12" fillId="0" borderId="8" xfId="0" applyNumberFormat="1" applyFont="1" applyBorder="1"/>
    <xf numFmtId="0" fontId="12" fillId="0" borderId="9" xfId="0" applyFont="1" applyBorder="1"/>
    <xf numFmtId="0" fontId="3" fillId="0" borderId="4" xfId="0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 vertical="center" wrapText="1"/>
    </xf>
    <xf numFmtId="164" fontId="16" fillId="2" borderId="0" xfId="0" applyNumberFormat="1" applyFont="1" applyFill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4" fontId="16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0" xfId="0" applyFont="1" applyBorder="1"/>
    <xf numFmtId="0" fontId="17" fillId="0" borderId="0" xfId="0" applyFont="1" applyBorder="1"/>
    <xf numFmtId="0" fontId="7" fillId="0" borderId="6" xfId="0" applyFont="1" applyBorder="1"/>
    <xf numFmtId="0" fontId="18" fillId="0" borderId="5" xfId="0" applyFont="1" applyBorder="1" applyAlignment="1">
      <alignment horizontal="center"/>
    </xf>
    <xf numFmtId="0" fontId="18" fillId="0" borderId="0" xfId="0" applyFont="1" applyBorder="1"/>
    <xf numFmtId="0" fontId="18" fillId="0" borderId="6" xfId="0" applyFont="1" applyBorder="1"/>
    <xf numFmtId="164" fontId="18" fillId="0" borderId="0" xfId="0" applyNumberFormat="1" applyFont="1" applyBorder="1"/>
    <xf numFmtId="0" fontId="12" fillId="0" borderId="0" xfId="0" applyFont="1"/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8" fillId="0" borderId="5" xfId="0" applyFont="1" applyBorder="1"/>
    <xf numFmtId="0" fontId="18" fillId="0" borderId="7" xfId="0" applyFont="1" applyBorder="1"/>
    <xf numFmtId="0" fontId="18" fillId="0" borderId="8" xfId="0" applyFont="1" applyBorder="1"/>
    <xf numFmtId="0" fontId="13" fillId="0" borderId="8" xfId="0" applyFont="1" applyBorder="1"/>
    <xf numFmtId="0" fontId="13" fillId="0" borderId="9" xfId="0" applyFont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2" xfId="0" applyFont="1" applyBorder="1"/>
    <xf numFmtId="0" fontId="10" fillId="0" borderId="4" xfId="0" applyFont="1" applyBorder="1" applyAlignment="1">
      <alignment horizontal="center" vertical="center" wrapText="1"/>
    </xf>
    <xf numFmtId="8" fontId="10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8" fontId="10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8" fontId="2" fillId="0" borderId="4" xfId="0" applyNumberFormat="1" applyFont="1" applyBorder="1" applyAlignment="1">
      <alignment horizontal="center" vertical="center"/>
    </xf>
    <xf numFmtId="8" fontId="9" fillId="0" borderId="4" xfId="0" applyNumberFormat="1" applyFont="1" applyBorder="1"/>
    <xf numFmtId="0" fontId="7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0" fillId="0" borderId="4" xfId="0" applyFont="1" applyBorder="1" applyAlignment="1"/>
    <xf numFmtId="0" fontId="7" fillId="0" borderId="4" xfId="0" applyFon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left" wrapText="1"/>
    </xf>
    <xf numFmtId="164" fontId="15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0" fontId="11" fillId="3" borderId="0" xfId="0" applyFont="1" applyFill="1" applyBorder="1" applyAlignment="1">
      <alignment horizontal="left" wrapText="1"/>
    </xf>
    <xf numFmtId="164" fontId="19" fillId="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12" fillId="0" borderId="0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O24"/>
  <sheetViews>
    <sheetView tabSelected="1" topLeftCell="A9" zoomScale="55" zoomScaleNormal="55" workbookViewId="0">
      <selection activeCell="M23" sqref="M23"/>
    </sheetView>
  </sheetViews>
  <sheetFormatPr defaultRowHeight="14.4" x14ac:dyDescent="0.3"/>
  <cols>
    <col min="3" max="3" width="8.33203125" customWidth="1"/>
    <col min="4" max="4" width="15.88671875" customWidth="1"/>
    <col min="5" max="5" width="19.109375" customWidth="1"/>
    <col min="6" max="6" width="14.5546875" customWidth="1"/>
    <col min="7" max="7" width="23.33203125" customWidth="1"/>
    <col min="8" max="8" width="21.21875" customWidth="1"/>
    <col min="9" max="9" width="21.77734375" customWidth="1"/>
    <col min="10" max="10" width="8.5546875" bestFit="1" customWidth="1"/>
    <col min="11" max="11" width="15.77734375" customWidth="1"/>
    <col min="12" max="12" width="17.44140625" customWidth="1"/>
    <col min="13" max="13" width="41.5546875" customWidth="1"/>
    <col min="15" max="15" width="9.88671875" customWidth="1"/>
  </cols>
  <sheetData>
    <row r="2" spans="3:15" ht="8.4" customHeight="1" x14ac:dyDescent="0.3"/>
    <row r="3" spans="3:15" ht="5.4" hidden="1" customHeight="1" x14ac:dyDescent="0.3"/>
    <row r="4" spans="3:15" ht="49.2" customHeight="1" x14ac:dyDescent="0.3">
      <c r="C4" s="72" t="s">
        <v>46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65"/>
      <c r="O4" s="65"/>
    </row>
    <row r="5" spans="3:15" ht="34.799999999999997" x14ac:dyDescent="0.35">
      <c r="C5" s="57" t="s">
        <v>27</v>
      </c>
      <c r="D5" s="57" t="s">
        <v>47</v>
      </c>
      <c r="E5" s="58" t="s">
        <v>0</v>
      </c>
      <c r="F5" s="58" t="s">
        <v>48</v>
      </c>
      <c r="G5" s="58" t="s">
        <v>2</v>
      </c>
      <c r="H5" s="58" t="s">
        <v>3</v>
      </c>
      <c r="I5" s="58" t="s">
        <v>4</v>
      </c>
      <c r="J5" s="58" t="s">
        <v>5</v>
      </c>
      <c r="K5" s="58" t="s">
        <v>49</v>
      </c>
      <c r="L5" s="72" t="s">
        <v>50</v>
      </c>
      <c r="M5" s="73"/>
    </row>
    <row r="6" spans="3:15" ht="132" customHeight="1" x14ac:dyDescent="0.3">
      <c r="C6" s="57">
        <v>1</v>
      </c>
      <c r="D6" s="57">
        <v>2732</v>
      </c>
      <c r="E6" s="58" t="s">
        <v>43</v>
      </c>
      <c r="F6" s="60" t="s">
        <v>51</v>
      </c>
      <c r="G6" s="61">
        <v>32200</v>
      </c>
      <c r="H6" s="61">
        <v>25732</v>
      </c>
      <c r="I6" s="61">
        <v>6468</v>
      </c>
      <c r="J6" s="60">
        <v>15</v>
      </c>
      <c r="K6" s="62" t="s">
        <v>52</v>
      </c>
      <c r="L6" s="70" t="s">
        <v>53</v>
      </c>
      <c r="M6" s="71"/>
    </row>
    <row r="7" spans="3:15" ht="136.19999999999999" customHeight="1" x14ac:dyDescent="0.3">
      <c r="C7" s="57">
        <v>2</v>
      </c>
      <c r="D7" s="57">
        <v>2804</v>
      </c>
      <c r="E7" s="58" t="s">
        <v>54</v>
      </c>
      <c r="F7" s="60" t="s">
        <v>51</v>
      </c>
      <c r="G7" s="61">
        <v>76200</v>
      </c>
      <c r="H7" s="61">
        <v>60960</v>
      </c>
      <c r="I7" s="61">
        <v>15240</v>
      </c>
      <c r="J7" s="60">
        <v>10</v>
      </c>
      <c r="K7" s="62" t="s">
        <v>52</v>
      </c>
      <c r="L7" s="70" t="s">
        <v>55</v>
      </c>
      <c r="M7" s="70"/>
    </row>
    <row r="8" spans="3:15" ht="199.2" customHeight="1" x14ac:dyDescent="0.3">
      <c r="C8" s="57">
        <v>3</v>
      </c>
      <c r="D8" s="57">
        <v>2709</v>
      </c>
      <c r="E8" s="58" t="s">
        <v>56</v>
      </c>
      <c r="F8" s="60" t="s">
        <v>51</v>
      </c>
      <c r="G8" s="61">
        <v>180000</v>
      </c>
      <c r="H8" s="61">
        <v>144000</v>
      </c>
      <c r="I8" s="61">
        <v>36000</v>
      </c>
      <c r="J8" s="60">
        <v>25</v>
      </c>
      <c r="K8" s="62" t="s">
        <v>52</v>
      </c>
      <c r="L8" s="70" t="s">
        <v>57</v>
      </c>
      <c r="M8" s="71"/>
    </row>
    <row r="9" spans="3:15" ht="241.8" customHeight="1" x14ac:dyDescent="0.3">
      <c r="C9" s="57">
        <v>4</v>
      </c>
      <c r="D9" s="57">
        <v>2773</v>
      </c>
      <c r="E9" s="58" t="s">
        <v>58</v>
      </c>
      <c r="F9" s="60" t="s">
        <v>51</v>
      </c>
      <c r="G9" s="61">
        <v>24009.599999999999</v>
      </c>
      <c r="H9" s="61">
        <v>19183.68</v>
      </c>
      <c r="I9" s="61">
        <v>4825.92</v>
      </c>
      <c r="J9" s="60">
        <v>40</v>
      </c>
      <c r="K9" s="62" t="s">
        <v>52</v>
      </c>
      <c r="L9" s="70" t="s">
        <v>59</v>
      </c>
      <c r="M9" s="71"/>
    </row>
    <row r="10" spans="3:15" ht="39" customHeight="1" x14ac:dyDescent="0.3">
      <c r="C10" s="57">
        <v>5</v>
      </c>
      <c r="D10" s="57">
        <v>2810</v>
      </c>
      <c r="E10" s="57" t="s">
        <v>60</v>
      </c>
      <c r="F10" s="63" t="s">
        <v>61</v>
      </c>
      <c r="G10" s="64">
        <v>96869.56</v>
      </c>
      <c r="H10" s="64">
        <v>38682.660000000003</v>
      </c>
      <c r="I10" s="64">
        <v>58186.9</v>
      </c>
      <c r="J10" s="63">
        <v>22</v>
      </c>
      <c r="K10" s="62" t="s">
        <v>52</v>
      </c>
      <c r="L10" s="74" t="s">
        <v>62</v>
      </c>
      <c r="M10" s="75"/>
    </row>
    <row r="11" spans="3:15" ht="21" x14ac:dyDescent="0.4">
      <c r="C11" s="67"/>
      <c r="D11" s="3"/>
      <c r="E11" s="3"/>
      <c r="F11" s="3"/>
      <c r="G11" s="68">
        <f>SUM(G6:G10)</f>
        <v>409279.16</v>
      </c>
      <c r="H11" s="69">
        <f>SUM(H6:H10)</f>
        <v>288558.33999999997</v>
      </c>
      <c r="I11" s="69">
        <f>SUM(I6:I10)</f>
        <v>120720.82</v>
      </c>
      <c r="J11" s="57">
        <f>SUM(J6:J10)</f>
        <v>112</v>
      </c>
      <c r="K11" s="3"/>
      <c r="L11" s="3"/>
      <c r="M11" s="59"/>
      <c r="N11" s="3"/>
      <c r="O11" s="3"/>
    </row>
    <row r="12" spans="3:15" x14ac:dyDescent="0.3">
      <c r="C12" s="6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3:15" ht="26.25" customHeight="1" x14ac:dyDescent="0.3">
      <c r="C13" s="66"/>
      <c r="D13" s="4"/>
      <c r="E13" s="4"/>
      <c r="F13" s="4"/>
      <c r="G13" s="4"/>
      <c r="H13" s="6"/>
      <c r="I13" s="4"/>
      <c r="J13" s="4"/>
      <c r="K13" s="78"/>
      <c r="L13" s="78"/>
      <c r="M13" s="78"/>
      <c r="N13" s="78"/>
      <c r="O13" s="78"/>
    </row>
    <row r="14" spans="3:15" ht="16.8" x14ac:dyDescent="0.3">
      <c r="D14" s="4"/>
      <c r="E14" s="4"/>
      <c r="F14" s="4"/>
      <c r="G14" s="4"/>
      <c r="H14" s="4"/>
      <c r="I14" s="4"/>
      <c r="J14" s="4"/>
      <c r="K14" s="76" t="s">
        <v>11</v>
      </c>
      <c r="L14" s="76"/>
      <c r="M14" s="76"/>
      <c r="N14" s="76"/>
      <c r="O14" s="76"/>
    </row>
    <row r="15" spans="3:15" ht="16.8" x14ac:dyDescent="0.3">
      <c r="C15" s="4"/>
      <c r="D15" s="8"/>
      <c r="E15" s="8"/>
      <c r="F15" s="9"/>
      <c r="G15" s="8"/>
      <c r="H15" s="4"/>
      <c r="I15" s="4"/>
      <c r="J15" s="4"/>
      <c r="K15" s="76" t="s">
        <v>12</v>
      </c>
      <c r="L15" s="76"/>
      <c r="M15" s="76"/>
      <c r="N15" s="76"/>
      <c r="O15" s="76"/>
    </row>
    <row r="16" spans="3:15" ht="16.8" x14ac:dyDescent="0.3">
      <c r="C16" s="4" t="s">
        <v>63</v>
      </c>
      <c r="D16" s="8"/>
      <c r="E16" s="8"/>
      <c r="F16" s="8"/>
      <c r="G16" s="10"/>
      <c r="H16" s="4"/>
      <c r="I16" s="4"/>
      <c r="J16" s="4"/>
      <c r="K16" s="76" t="s">
        <v>13</v>
      </c>
      <c r="L16" s="76"/>
      <c r="M16" s="76"/>
      <c r="N16" s="76"/>
      <c r="O16" s="76"/>
    </row>
    <row r="17" spans="3:15" ht="16.8" x14ac:dyDescent="0.3">
      <c r="C17" s="4"/>
      <c r="D17" s="8"/>
      <c r="E17" s="8"/>
      <c r="F17" s="8"/>
      <c r="G17" s="8"/>
      <c r="H17" s="4"/>
      <c r="I17" s="4"/>
      <c r="J17" s="4"/>
      <c r="K17" s="11"/>
      <c r="L17" s="11"/>
      <c r="M17" s="11"/>
      <c r="N17" s="11"/>
      <c r="O17" s="11"/>
    </row>
    <row r="18" spans="3:15" ht="16.8" x14ac:dyDescent="0.3">
      <c r="C18" s="4"/>
      <c r="D18" s="8"/>
      <c r="E18" s="8"/>
      <c r="F18" s="8"/>
      <c r="G18" s="8"/>
      <c r="H18" s="4"/>
      <c r="I18" s="4"/>
      <c r="J18" s="4"/>
      <c r="K18" s="11"/>
      <c r="L18" s="11"/>
      <c r="M18" s="11"/>
      <c r="N18" s="11"/>
      <c r="O18" s="11"/>
    </row>
    <row r="19" spans="3:15" x14ac:dyDescent="0.3">
      <c r="C19" s="4"/>
      <c r="D19" s="8"/>
      <c r="E19" s="8"/>
      <c r="F19" s="8"/>
      <c r="G19" s="8"/>
      <c r="H19" s="4"/>
      <c r="I19" s="4"/>
      <c r="J19" s="4"/>
    </row>
    <row r="20" spans="3:15" x14ac:dyDescent="0.3">
      <c r="C20" s="4"/>
      <c r="D20" s="4"/>
      <c r="E20" s="4"/>
      <c r="F20" s="4"/>
      <c r="G20" s="4"/>
      <c r="H20" s="13"/>
      <c r="I20" s="4"/>
      <c r="J20" s="4"/>
    </row>
    <row r="21" spans="3:15" x14ac:dyDescent="0.3">
      <c r="C21" s="4"/>
      <c r="D21" s="4"/>
      <c r="E21" s="4"/>
      <c r="F21" s="4"/>
      <c r="G21" s="4"/>
      <c r="H21" s="4"/>
      <c r="I21" s="4"/>
      <c r="J21" s="4"/>
    </row>
    <row r="22" spans="3:15" ht="16.8" x14ac:dyDescent="0.3">
      <c r="C22" s="4"/>
      <c r="D22" s="4"/>
      <c r="E22" s="4"/>
      <c r="F22" s="4"/>
      <c r="G22" s="4"/>
      <c r="H22" s="6"/>
      <c r="I22" s="4"/>
      <c r="J22" s="4"/>
      <c r="K22" s="77"/>
      <c r="L22" s="77"/>
      <c r="M22" s="77"/>
      <c r="N22" s="77"/>
      <c r="O22" s="77"/>
    </row>
    <row r="23" spans="3:15" x14ac:dyDescent="0.3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3:15" x14ac:dyDescent="0.3"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</row>
  </sheetData>
  <mergeCells count="12">
    <mergeCell ref="L10:M10"/>
    <mergeCell ref="K14:O14"/>
    <mergeCell ref="K15:O15"/>
    <mergeCell ref="K16:O16"/>
    <mergeCell ref="K22:O22"/>
    <mergeCell ref="K13:O13"/>
    <mergeCell ref="L9:M9"/>
    <mergeCell ref="L5:M5"/>
    <mergeCell ref="C4:M4"/>
    <mergeCell ref="L6:M6"/>
    <mergeCell ref="L7:M7"/>
    <mergeCell ref="L8:M8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19"/>
  <sheetViews>
    <sheetView workbookViewId="0">
      <selection activeCell="K10" sqref="K10:O10"/>
    </sheetView>
  </sheetViews>
  <sheetFormatPr defaultRowHeight="14.4" x14ac:dyDescent="0.3"/>
  <cols>
    <col min="4" max="4" width="19.88671875" customWidth="1"/>
    <col min="5" max="5" width="14" customWidth="1"/>
    <col min="6" max="6" width="16.33203125" customWidth="1"/>
    <col min="7" max="7" width="15.109375" customWidth="1"/>
    <col min="8" max="8" width="17.5546875" customWidth="1"/>
    <col min="9" max="9" width="13.6640625" customWidth="1"/>
    <col min="11" max="11" width="10.5546875" customWidth="1"/>
    <col min="12" max="12" width="13.6640625" customWidth="1"/>
    <col min="15" max="15" width="33.6640625" customWidth="1"/>
  </cols>
  <sheetData>
    <row r="3" spans="3:15" ht="17.399999999999999" x14ac:dyDescent="0.3">
      <c r="C3" s="81" t="s">
        <v>14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3:15" ht="93.6" x14ac:dyDescent="0.3">
      <c r="C4" s="1" t="s">
        <v>15</v>
      </c>
      <c r="D4" s="1" t="s">
        <v>0</v>
      </c>
      <c r="E4" s="1" t="s">
        <v>16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17</v>
      </c>
      <c r="L4" s="1" t="s">
        <v>18</v>
      </c>
      <c r="M4" s="15" t="s">
        <v>6</v>
      </c>
      <c r="N4" s="1" t="s">
        <v>7</v>
      </c>
      <c r="O4" s="1" t="s">
        <v>8</v>
      </c>
    </row>
    <row r="5" spans="3:15" ht="15.6" x14ac:dyDescent="0.3">
      <c r="C5" s="16">
        <v>1</v>
      </c>
      <c r="D5" s="16" t="s">
        <v>23</v>
      </c>
      <c r="E5" s="16">
        <v>2763</v>
      </c>
      <c r="F5" s="16">
        <v>1</v>
      </c>
      <c r="G5" s="17">
        <v>374136</v>
      </c>
      <c r="H5" s="17" t="s">
        <v>24</v>
      </c>
      <c r="I5" s="17">
        <v>74827.199999999997</v>
      </c>
      <c r="J5" s="18">
        <v>15</v>
      </c>
      <c r="K5" s="18" t="s">
        <v>19</v>
      </c>
      <c r="L5" s="18">
        <v>10</v>
      </c>
      <c r="M5" s="19">
        <v>80</v>
      </c>
      <c r="N5" s="19">
        <v>20</v>
      </c>
      <c r="O5" s="17" t="s">
        <v>25</v>
      </c>
    </row>
    <row r="6" spans="3:15" ht="22.8" x14ac:dyDescent="0.4">
      <c r="C6" s="20"/>
      <c r="D6" s="21"/>
      <c r="E6" s="21"/>
      <c r="F6" s="21"/>
      <c r="G6" s="21"/>
      <c r="H6" s="21"/>
      <c r="I6" s="21"/>
      <c r="J6" s="21"/>
      <c r="K6" s="21"/>
      <c r="L6" s="21"/>
      <c r="M6" s="22"/>
      <c r="N6" s="21"/>
      <c r="O6" s="23"/>
    </row>
    <row r="7" spans="3:15" ht="39" customHeight="1" x14ac:dyDescent="0.4">
      <c r="C7" s="20"/>
      <c r="D7" s="21"/>
      <c r="E7" s="21"/>
      <c r="F7" s="21"/>
      <c r="G7" s="21"/>
      <c r="H7" s="84" t="s">
        <v>20</v>
      </c>
      <c r="I7" s="84"/>
      <c r="J7" s="84"/>
      <c r="K7" s="84"/>
      <c r="L7" s="84"/>
      <c r="M7" s="85">
        <v>299308.79999999999</v>
      </c>
      <c r="N7" s="86"/>
      <c r="O7" s="87"/>
    </row>
    <row r="8" spans="3:15" x14ac:dyDescent="0.3">
      <c r="C8" s="7"/>
      <c r="D8" s="24"/>
      <c r="E8" s="24"/>
      <c r="F8" s="24"/>
      <c r="G8" s="4"/>
      <c r="H8" s="4"/>
      <c r="I8" s="4"/>
      <c r="J8" s="4"/>
      <c r="K8" s="4"/>
      <c r="L8" s="4"/>
      <c r="M8" s="10"/>
      <c r="N8" s="4"/>
      <c r="O8" s="5"/>
    </row>
    <row r="9" spans="3:15" ht="18" x14ac:dyDescent="0.35">
      <c r="C9" s="7"/>
      <c r="D9" s="4"/>
      <c r="E9" s="4"/>
      <c r="F9" s="4"/>
      <c r="G9" s="4"/>
      <c r="H9" s="4"/>
      <c r="I9" s="4"/>
      <c r="J9" s="25"/>
      <c r="K9" s="88" t="s">
        <v>9</v>
      </c>
      <c r="L9" s="88"/>
      <c r="M9" s="88"/>
      <c r="N9" s="88"/>
      <c r="O9" s="89"/>
    </row>
    <row r="10" spans="3:15" ht="38.25" customHeight="1" x14ac:dyDescent="0.3">
      <c r="C10" s="7"/>
      <c r="D10" s="4"/>
      <c r="E10" s="4"/>
      <c r="F10" s="4"/>
      <c r="G10" s="4"/>
      <c r="H10" s="4"/>
      <c r="I10" s="4"/>
      <c r="J10" s="4"/>
      <c r="K10" s="90" t="s">
        <v>10</v>
      </c>
      <c r="L10" s="90"/>
      <c r="M10" s="90"/>
      <c r="N10" s="90"/>
      <c r="O10" s="91"/>
    </row>
    <row r="11" spans="3:15" ht="18" x14ac:dyDescent="0.35">
      <c r="C11" s="7"/>
      <c r="D11" s="4"/>
      <c r="E11" s="4"/>
      <c r="F11" s="4"/>
      <c r="G11" s="4"/>
      <c r="H11" s="4"/>
      <c r="I11" s="4"/>
      <c r="J11" s="4"/>
      <c r="K11" s="88" t="s">
        <v>21</v>
      </c>
      <c r="L11" s="88"/>
      <c r="M11" s="88"/>
      <c r="N11" s="88"/>
      <c r="O11" s="89"/>
    </row>
    <row r="12" spans="3:15" ht="15.6" x14ac:dyDescent="0.3">
      <c r="C12" s="7"/>
      <c r="D12" s="4"/>
      <c r="E12" s="4"/>
      <c r="F12" s="4"/>
      <c r="G12" s="4"/>
      <c r="H12" s="4"/>
      <c r="I12" s="4"/>
      <c r="J12" s="4"/>
      <c r="K12" s="79" t="s">
        <v>22</v>
      </c>
      <c r="L12" s="79"/>
      <c r="M12" s="79"/>
      <c r="N12" s="79"/>
      <c r="O12" s="80"/>
    </row>
    <row r="13" spans="3:15" x14ac:dyDescent="0.3">
      <c r="C13" s="7"/>
      <c r="D13" s="4"/>
      <c r="E13" s="4"/>
      <c r="F13" s="4"/>
      <c r="G13" s="4"/>
      <c r="H13" s="4"/>
      <c r="I13" s="4"/>
      <c r="J13" s="4"/>
      <c r="K13" s="4"/>
      <c r="L13" s="4"/>
      <c r="M13" s="10"/>
      <c r="N13" s="4"/>
      <c r="O13" s="5"/>
    </row>
    <row r="14" spans="3:15" ht="22.8" x14ac:dyDescent="0.4">
      <c r="C14" s="7"/>
      <c r="D14" s="4"/>
      <c r="E14" s="4"/>
      <c r="F14" s="4"/>
      <c r="G14" s="4"/>
      <c r="H14" s="4"/>
      <c r="I14" s="4"/>
      <c r="J14" s="4"/>
      <c r="K14" s="92" t="s">
        <v>11</v>
      </c>
      <c r="L14" s="92"/>
      <c r="M14" s="92"/>
      <c r="N14" s="92"/>
      <c r="O14" s="93"/>
    </row>
    <row r="15" spans="3:15" ht="22.8" x14ac:dyDescent="0.4">
      <c r="C15" s="7"/>
      <c r="D15" s="4"/>
      <c r="E15" s="4"/>
      <c r="F15" s="4"/>
      <c r="G15" s="4"/>
      <c r="H15" s="4"/>
      <c r="I15" s="4"/>
      <c r="J15" s="4"/>
      <c r="K15" s="92" t="s">
        <v>12</v>
      </c>
      <c r="L15" s="92"/>
      <c r="M15" s="92"/>
      <c r="N15" s="92"/>
      <c r="O15" s="93"/>
    </row>
    <row r="16" spans="3:15" ht="22.8" x14ac:dyDescent="0.4">
      <c r="C16" s="7"/>
      <c r="D16" s="4"/>
      <c r="E16" s="4"/>
      <c r="F16" s="4"/>
      <c r="G16" s="4"/>
      <c r="H16" s="4"/>
      <c r="I16" s="4"/>
      <c r="J16" s="4"/>
      <c r="K16" s="92" t="s">
        <v>13</v>
      </c>
      <c r="L16" s="92"/>
      <c r="M16" s="92"/>
      <c r="N16" s="92"/>
      <c r="O16" s="93"/>
    </row>
    <row r="17" spans="3:15" x14ac:dyDescent="0.3">
      <c r="C17" s="7"/>
      <c r="D17" s="4"/>
      <c r="E17" s="4"/>
      <c r="F17" s="4"/>
      <c r="G17" s="4"/>
      <c r="H17" s="4"/>
      <c r="I17" s="4"/>
      <c r="J17" s="4"/>
      <c r="K17" s="94" t="s">
        <v>21</v>
      </c>
      <c r="L17" s="94"/>
      <c r="M17" s="94"/>
      <c r="N17" s="94"/>
      <c r="O17" s="95"/>
    </row>
    <row r="18" spans="3:15" ht="15.6" x14ac:dyDescent="0.3">
      <c r="C18" s="7"/>
      <c r="D18" s="4"/>
      <c r="E18" s="4"/>
      <c r="F18" s="4"/>
      <c r="G18" s="4"/>
      <c r="H18" s="4"/>
      <c r="I18" s="4"/>
      <c r="J18" s="4"/>
      <c r="K18" s="79" t="s">
        <v>22</v>
      </c>
      <c r="L18" s="79"/>
      <c r="M18" s="79"/>
      <c r="N18" s="79"/>
      <c r="O18" s="80"/>
    </row>
    <row r="19" spans="3:15" x14ac:dyDescent="0.3"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27"/>
      <c r="O19" s="29"/>
    </row>
  </sheetData>
  <mergeCells count="12">
    <mergeCell ref="K18:O18"/>
    <mergeCell ref="C3:O3"/>
    <mergeCell ref="H7:L7"/>
    <mergeCell ref="M7:O7"/>
    <mergeCell ref="K9:O9"/>
    <mergeCell ref="K10:O10"/>
    <mergeCell ref="K11:O11"/>
    <mergeCell ref="K12:O12"/>
    <mergeCell ref="K14:O14"/>
    <mergeCell ref="K15:O15"/>
    <mergeCell ref="K16:O16"/>
    <mergeCell ref="K17:O1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topLeftCell="C1" workbookViewId="0">
      <selection activeCell="C6" sqref="C6:N6"/>
    </sheetView>
  </sheetViews>
  <sheetFormatPr defaultRowHeight="14.4" x14ac:dyDescent="0.3"/>
  <cols>
    <col min="3" max="3" width="26.5546875" customWidth="1"/>
    <col min="4" max="4" width="15.44140625" customWidth="1"/>
    <col min="5" max="5" width="20.33203125" customWidth="1"/>
    <col min="6" max="6" width="12.6640625" customWidth="1"/>
    <col min="7" max="7" width="18.5546875" customWidth="1"/>
    <col min="8" max="8" width="23.109375" customWidth="1"/>
    <col min="9" max="9" width="15.33203125" customWidth="1"/>
    <col min="11" max="11" width="16" customWidth="1"/>
    <col min="12" max="12" width="12.5546875" customWidth="1"/>
    <col min="13" max="13" width="11.5546875" customWidth="1"/>
    <col min="14" max="14" width="24.6640625" customWidth="1"/>
  </cols>
  <sheetData>
    <row r="2" spans="2:14" ht="17.399999999999999" x14ac:dyDescent="0.3">
      <c r="B2" s="81" t="s">
        <v>26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</row>
    <row r="3" spans="2:14" ht="46.8" x14ac:dyDescent="0.3">
      <c r="B3" s="30" t="s">
        <v>27</v>
      </c>
      <c r="C3" s="1" t="s">
        <v>0</v>
      </c>
      <c r="D3" s="1" t="s">
        <v>16</v>
      </c>
      <c r="E3" s="1" t="s">
        <v>28</v>
      </c>
      <c r="F3" s="1" t="s">
        <v>29</v>
      </c>
      <c r="G3" s="1" t="s">
        <v>2</v>
      </c>
      <c r="H3" s="1" t="s">
        <v>3</v>
      </c>
      <c r="I3" s="1" t="s">
        <v>4</v>
      </c>
      <c r="J3" s="1" t="s">
        <v>5</v>
      </c>
      <c r="K3" s="30" t="s">
        <v>30</v>
      </c>
      <c r="L3" s="30" t="s">
        <v>31</v>
      </c>
      <c r="M3" s="31" t="s">
        <v>32</v>
      </c>
      <c r="N3" s="1" t="s">
        <v>8</v>
      </c>
    </row>
    <row r="4" spans="2:14" ht="15.6" x14ac:dyDescent="0.3">
      <c r="B4" s="32">
        <v>1</v>
      </c>
      <c r="C4" s="33" t="s">
        <v>41</v>
      </c>
      <c r="D4" s="34">
        <v>2808</v>
      </c>
      <c r="E4" s="35">
        <v>1</v>
      </c>
      <c r="F4" s="35" t="s">
        <v>33</v>
      </c>
      <c r="G4" s="36">
        <v>110640</v>
      </c>
      <c r="H4" s="36">
        <v>44256</v>
      </c>
      <c r="I4" s="37">
        <v>66384</v>
      </c>
      <c r="J4" s="2">
        <v>40</v>
      </c>
      <c r="K4" s="18" t="s">
        <v>19</v>
      </c>
      <c r="L4" s="19">
        <v>40</v>
      </c>
      <c r="M4" s="19">
        <v>60</v>
      </c>
      <c r="N4" s="38">
        <v>44256</v>
      </c>
    </row>
    <row r="5" spans="2:14" ht="15.6" x14ac:dyDescent="0.3">
      <c r="B5" s="32">
        <v>2</v>
      </c>
      <c r="C5" s="33" t="s">
        <v>42</v>
      </c>
      <c r="D5" s="34">
        <v>2624</v>
      </c>
      <c r="E5" s="35">
        <v>1</v>
      </c>
      <c r="F5" s="35" t="s">
        <v>34</v>
      </c>
      <c r="G5" s="36">
        <v>316916</v>
      </c>
      <c r="H5" s="36">
        <v>107000</v>
      </c>
      <c r="I5" s="39">
        <v>209916</v>
      </c>
      <c r="J5" s="2">
        <v>30</v>
      </c>
      <c r="K5" s="18" t="s">
        <v>19</v>
      </c>
      <c r="L5" s="19">
        <v>33.76</v>
      </c>
      <c r="M5" s="19">
        <v>66.239999999999995</v>
      </c>
      <c r="N5" s="38">
        <v>107000</v>
      </c>
    </row>
    <row r="6" spans="2:14" ht="15.6" x14ac:dyDescent="0.3">
      <c r="B6" s="32">
        <v>4</v>
      </c>
      <c r="C6" s="33" t="s">
        <v>43</v>
      </c>
      <c r="D6" s="34">
        <v>2671</v>
      </c>
      <c r="E6" s="35">
        <v>1</v>
      </c>
      <c r="F6" s="35" t="s">
        <v>33</v>
      </c>
      <c r="G6" s="40">
        <v>68792.710000000006</v>
      </c>
      <c r="H6" s="40">
        <v>27171.91</v>
      </c>
      <c r="I6" s="40">
        <v>41620.800000000003</v>
      </c>
      <c r="J6" s="18">
        <v>15</v>
      </c>
      <c r="K6" s="18" t="s">
        <v>19</v>
      </c>
      <c r="L6" s="19">
        <v>39.5</v>
      </c>
      <c r="M6" s="19">
        <v>60.5</v>
      </c>
      <c r="N6" s="38">
        <v>27171.91</v>
      </c>
    </row>
    <row r="7" spans="2:14" ht="15.6" x14ac:dyDescent="0.3">
      <c r="B7" s="32">
        <v>5</v>
      </c>
      <c r="C7" s="33" t="s">
        <v>44</v>
      </c>
      <c r="D7" s="34">
        <v>2779</v>
      </c>
      <c r="E7" s="35">
        <v>1</v>
      </c>
      <c r="F7" s="35" t="s">
        <v>33</v>
      </c>
      <c r="G7" s="40">
        <v>70682.97</v>
      </c>
      <c r="H7" s="40">
        <v>28273.18</v>
      </c>
      <c r="I7" s="40">
        <v>42409.79</v>
      </c>
      <c r="J7" s="18">
        <v>15</v>
      </c>
      <c r="K7" s="18" t="s">
        <v>19</v>
      </c>
      <c r="L7" s="19">
        <v>40</v>
      </c>
      <c r="M7" s="19">
        <v>60</v>
      </c>
      <c r="N7" s="38">
        <v>28273.18</v>
      </c>
    </row>
    <row r="8" spans="2:14" ht="15.6" x14ac:dyDescent="0.3">
      <c r="B8" s="32">
        <v>6</v>
      </c>
      <c r="C8" s="33" t="s">
        <v>45</v>
      </c>
      <c r="D8" s="34">
        <v>2716</v>
      </c>
      <c r="E8" s="35">
        <v>1</v>
      </c>
      <c r="F8" s="35" t="s">
        <v>33</v>
      </c>
      <c r="G8" s="40">
        <v>34940</v>
      </c>
      <c r="H8" s="40">
        <v>13840</v>
      </c>
      <c r="I8" s="40">
        <v>21100</v>
      </c>
      <c r="J8" s="18">
        <v>20</v>
      </c>
      <c r="K8" s="18" t="s">
        <v>19</v>
      </c>
      <c r="L8" s="19">
        <v>39.61</v>
      </c>
      <c r="M8" s="19">
        <v>60.39</v>
      </c>
      <c r="N8" s="38">
        <v>13840</v>
      </c>
    </row>
    <row r="9" spans="2:14" ht="15.6" x14ac:dyDescent="0.3">
      <c r="B9" s="41"/>
      <c r="C9" s="42"/>
      <c r="D9" s="42"/>
      <c r="E9" s="42"/>
      <c r="F9" s="42"/>
      <c r="G9" s="42"/>
      <c r="H9" s="42"/>
      <c r="I9" s="42"/>
      <c r="J9" s="43">
        <f>SUM(J4:J8)</f>
        <v>120</v>
      </c>
      <c r="K9" s="42"/>
      <c r="L9" s="42"/>
      <c r="M9" s="42"/>
      <c r="N9" s="44"/>
    </row>
    <row r="10" spans="2:14" ht="19.2" x14ac:dyDescent="0.35">
      <c r="B10" s="45"/>
      <c r="C10" s="46"/>
      <c r="D10" s="46"/>
      <c r="E10" s="46"/>
      <c r="F10" s="46"/>
      <c r="G10" s="97" t="s">
        <v>20</v>
      </c>
      <c r="H10" s="97"/>
      <c r="I10" s="97"/>
      <c r="J10" s="97"/>
      <c r="K10" s="97"/>
      <c r="L10" s="98">
        <f>SUM(H4:H8)</f>
        <v>220541.09</v>
      </c>
      <c r="M10" s="99"/>
      <c r="N10" s="100"/>
    </row>
    <row r="11" spans="2:14" ht="19.2" x14ac:dyDescent="0.35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</row>
    <row r="12" spans="2:14" ht="19.2" x14ac:dyDescent="0.35">
      <c r="B12" s="45"/>
      <c r="C12" s="46"/>
      <c r="D12" s="46"/>
      <c r="E12" s="46"/>
      <c r="F12" s="46"/>
      <c r="G12" s="46"/>
      <c r="H12" s="48"/>
      <c r="I12" s="46"/>
      <c r="J12" s="79" t="s">
        <v>9</v>
      </c>
      <c r="K12" s="79"/>
      <c r="L12" s="79"/>
      <c r="M12" s="79"/>
      <c r="N12" s="80"/>
    </row>
    <row r="13" spans="2:14" ht="19.2" x14ac:dyDescent="0.35">
      <c r="B13" s="45"/>
      <c r="C13" s="46"/>
      <c r="D13" s="49"/>
      <c r="E13" s="49"/>
      <c r="F13" s="49"/>
      <c r="G13" s="49"/>
      <c r="H13" s="49"/>
      <c r="I13" s="46"/>
      <c r="J13" s="50"/>
      <c r="K13" s="50"/>
      <c r="L13" s="50"/>
      <c r="M13" s="50"/>
      <c r="N13" s="51"/>
    </row>
    <row r="14" spans="2:14" ht="35.25" customHeight="1" x14ac:dyDescent="0.35">
      <c r="B14" s="45"/>
      <c r="C14" s="46"/>
      <c r="D14" s="49"/>
      <c r="E14" s="49"/>
      <c r="F14" s="49"/>
      <c r="G14" s="49"/>
      <c r="H14" s="49"/>
      <c r="I14" s="46"/>
      <c r="J14" s="101" t="s">
        <v>35</v>
      </c>
      <c r="K14" s="101"/>
      <c r="L14" s="101"/>
      <c r="M14" s="101"/>
      <c r="N14" s="102"/>
    </row>
    <row r="15" spans="2:14" ht="19.2" x14ac:dyDescent="0.35">
      <c r="B15" s="45"/>
      <c r="C15" s="46"/>
      <c r="D15" s="49"/>
      <c r="E15" s="49"/>
      <c r="F15" s="49"/>
      <c r="G15" s="49"/>
      <c r="H15" s="49"/>
      <c r="I15" s="46"/>
      <c r="J15" s="77" t="s">
        <v>36</v>
      </c>
      <c r="K15" s="77"/>
      <c r="L15" s="77"/>
      <c r="M15" s="77"/>
      <c r="N15" s="96"/>
    </row>
    <row r="16" spans="2:14" ht="19.2" x14ac:dyDescent="0.35">
      <c r="B16" s="52"/>
      <c r="C16" s="46"/>
      <c r="D16" s="49"/>
      <c r="E16" s="49"/>
      <c r="F16" s="49"/>
      <c r="G16" s="49"/>
      <c r="H16" s="49"/>
      <c r="I16" s="46"/>
      <c r="J16" s="77" t="s">
        <v>37</v>
      </c>
      <c r="K16" s="77"/>
      <c r="L16" s="77"/>
      <c r="M16" s="77"/>
      <c r="N16" s="96"/>
    </row>
    <row r="17" spans="2:14" ht="19.2" x14ac:dyDescent="0.35">
      <c r="B17" s="52"/>
      <c r="C17" s="46"/>
      <c r="D17" s="49"/>
      <c r="E17" s="49"/>
      <c r="F17" s="49"/>
      <c r="G17" s="49"/>
      <c r="H17" s="49"/>
      <c r="I17" s="46"/>
      <c r="J17" s="11"/>
      <c r="K17" s="11"/>
      <c r="L17" s="11"/>
      <c r="M17" s="11"/>
      <c r="N17" s="12"/>
    </row>
    <row r="18" spans="2:14" ht="19.2" x14ac:dyDescent="0.35">
      <c r="B18" s="52"/>
      <c r="C18" s="46"/>
      <c r="D18" s="49"/>
      <c r="E18" s="49"/>
      <c r="F18" s="49"/>
      <c r="G18" s="49"/>
      <c r="H18" s="49"/>
      <c r="I18" s="46"/>
      <c r="J18" s="76" t="s">
        <v>11</v>
      </c>
      <c r="K18" s="76"/>
      <c r="L18" s="76"/>
      <c r="M18" s="76"/>
      <c r="N18" s="103"/>
    </row>
    <row r="19" spans="2:14" ht="19.2" x14ac:dyDescent="0.35">
      <c r="B19" s="52"/>
      <c r="C19" s="46"/>
      <c r="D19" s="49"/>
      <c r="E19" s="49"/>
      <c r="F19" s="49"/>
      <c r="G19" s="49"/>
      <c r="H19" s="49"/>
      <c r="I19" s="46"/>
      <c r="J19" s="76" t="s">
        <v>12</v>
      </c>
      <c r="K19" s="76"/>
      <c r="L19" s="76"/>
      <c r="M19" s="76"/>
      <c r="N19" s="103"/>
    </row>
    <row r="20" spans="2:14" ht="19.2" x14ac:dyDescent="0.35">
      <c r="B20" s="52"/>
      <c r="C20" s="46"/>
      <c r="D20" s="49"/>
      <c r="E20" s="49"/>
      <c r="F20" s="49"/>
      <c r="G20" s="49"/>
      <c r="H20" s="49"/>
      <c r="I20" s="46"/>
      <c r="J20" s="76" t="s">
        <v>40</v>
      </c>
      <c r="K20" s="76"/>
      <c r="L20" s="76"/>
      <c r="M20" s="76"/>
      <c r="N20" s="103"/>
    </row>
    <row r="21" spans="2:14" ht="19.2" x14ac:dyDescent="0.35">
      <c r="B21" s="52"/>
      <c r="C21" s="46"/>
      <c r="D21" s="49"/>
      <c r="E21" s="49"/>
      <c r="F21" s="49"/>
      <c r="G21" s="49"/>
      <c r="H21" s="49"/>
      <c r="I21" s="46"/>
      <c r="J21" s="77" t="s">
        <v>38</v>
      </c>
      <c r="K21" s="77"/>
      <c r="L21" s="77"/>
      <c r="M21" s="77"/>
      <c r="N21" s="96"/>
    </row>
    <row r="22" spans="2:14" ht="19.2" x14ac:dyDescent="0.35">
      <c r="B22" s="52"/>
      <c r="C22" s="46"/>
      <c r="D22" s="49"/>
      <c r="E22" s="49"/>
      <c r="F22" s="49"/>
      <c r="G22" s="49"/>
      <c r="H22" s="49"/>
      <c r="I22" s="46"/>
      <c r="J22" s="77" t="s">
        <v>39</v>
      </c>
      <c r="K22" s="77"/>
      <c r="L22" s="77"/>
      <c r="M22" s="77"/>
      <c r="N22" s="96"/>
    </row>
    <row r="23" spans="2:14" ht="19.2" x14ac:dyDescent="0.35">
      <c r="B23" s="52"/>
      <c r="C23" s="46"/>
      <c r="D23" s="49"/>
      <c r="E23" s="49"/>
      <c r="F23" s="49"/>
      <c r="G23" s="49"/>
      <c r="H23" s="49"/>
      <c r="I23" s="46"/>
      <c r="J23" s="11"/>
      <c r="K23" s="11"/>
      <c r="L23" s="11"/>
      <c r="M23" s="11"/>
      <c r="N23" s="12"/>
    </row>
    <row r="24" spans="2:14" ht="19.2" x14ac:dyDescent="0.35">
      <c r="B24" s="53"/>
      <c r="C24" s="54"/>
      <c r="D24" s="49"/>
      <c r="E24" s="49"/>
      <c r="F24" s="49"/>
      <c r="G24" s="49"/>
      <c r="H24" s="49"/>
      <c r="I24" s="54"/>
      <c r="J24" s="55"/>
      <c r="K24" s="55"/>
      <c r="L24" s="55"/>
      <c r="M24" s="55"/>
      <c r="N24" s="56"/>
    </row>
  </sheetData>
  <mergeCells count="12">
    <mergeCell ref="J22:N22"/>
    <mergeCell ref="B2:N2"/>
    <mergeCell ref="G10:K10"/>
    <mergeCell ref="L10:N10"/>
    <mergeCell ref="J12:N12"/>
    <mergeCell ref="J14:N14"/>
    <mergeCell ref="J15:N15"/>
    <mergeCell ref="J16:N16"/>
    <mergeCell ref="J18:N18"/>
    <mergeCell ref="J19:N19"/>
    <mergeCell ref="J20:N20"/>
    <mergeCell ref="J21:N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Moduł I Klub</vt:lpstr>
      <vt:lpstr>Moduł I Dom</vt:lpstr>
      <vt:lpstr>Moduł II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Sokolowska, Kamila</dc:creator>
  <cp:lastModifiedBy>Siwierski, Michal</cp:lastModifiedBy>
  <cp:lastPrinted>2019-04-26T12:17:17Z</cp:lastPrinted>
  <dcterms:created xsi:type="dcterms:W3CDTF">2019-04-23T11:42:37Z</dcterms:created>
  <dcterms:modified xsi:type="dcterms:W3CDTF">2019-04-30T07:37:18Z</dcterms:modified>
</cp:coreProperties>
</file>